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sannoheaya/Downloads/"/>
    </mc:Choice>
  </mc:AlternateContent>
  <xr:revisionPtr revIDLastSave="0" documentId="8_{0882BBF9-64C2-434F-922C-7A9915233B89}" xr6:coauthVersionLast="47" xr6:coauthVersionMax="47" xr10:uidLastSave="{00000000-0000-0000-0000-000000000000}"/>
  <bookViews>
    <workbookView xWindow="0" yWindow="0" windowWidth="28800" windowHeight="18000" tabRatio="500" activeTab="1" xr2:uid="{00000000-000D-0000-FFFF-FFFF00000000}"/>
  </bookViews>
  <sheets>
    <sheet name="README" sheetId="1" r:id="rId1"/>
    <sheet name="データ_127名" sheetId="2" r:id="rId2"/>
    <sheet name="選挙区別集計" sheetId="3" r:id="rId3"/>
    <sheet name="会派別集計" sheetId="4" r:id="rId4"/>
    <sheet name="選挙区別公費限度額" sheetId="5" r:id="rId5"/>
  </sheets>
  <definedNames>
    <definedName name="_xlnm._FilterDatabase" localSheetId="1" hidden="1">データ_127名!$A$1:$AC$128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44" i="5" l="1"/>
  <c r="G44" i="5"/>
  <c r="F44" i="5"/>
  <c r="C44" i="5"/>
  <c r="F11" i="4"/>
  <c r="E11" i="4"/>
  <c r="D11" i="4"/>
  <c r="H11" i="4" s="1"/>
  <c r="C11" i="4"/>
  <c r="I11" i="4" s="1"/>
  <c r="B11" i="4"/>
  <c r="I10" i="4"/>
  <c r="H10" i="4"/>
  <c r="G10" i="4"/>
  <c r="I9" i="4"/>
  <c r="H9" i="4"/>
  <c r="G9" i="4"/>
  <c r="I8" i="4"/>
  <c r="H8" i="4"/>
  <c r="G8" i="4"/>
  <c r="I7" i="4"/>
  <c r="H7" i="4"/>
  <c r="G7" i="4"/>
  <c r="I6" i="4"/>
  <c r="H6" i="4"/>
  <c r="G6" i="4"/>
  <c r="I5" i="4"/>
  <c r="H5" i="4"/>
  <c r="G5" i="4"/>
  <c r="I4" i="4"/>
  <c r="H4" i="4"/>
  <c r="G4" i="4"/>
  <c r="I3" i="4"/>
  <c r="H3" i="4"/>
  <c r="G3" i="4"/>
  <c r="I2" i="4"/>
  <c r="H2" i="4"/>
  <c r="G2" i="4"/>
  <c r="F44" i="3"/>
  <c r="E44" i="3"/>
  <c r="D44" i="3"/>
  <c r="H44" i="3" s="1"/>
  <c r="C44" i="3"/>
  <c r="I44" i="3" s="1"/>
  <c r="B44" i="3"/>
  <c r="I43" i="3"/>
  <c r="H43" i="3"/>
  <c r="G43" i="3"/>
  <c r="I42" i="3"/>
  <c r="H42" i="3"/>
  <c r="G42" i="3"/>
  <c r="I41" i="3"/>
  <c r="H41" i="3"/>
  <c r="G41" i="3"/>
  <c r="I40" i="3"/>
  <c r="H40" i="3"/>
  <c r="G40" i="3"/>
  <c r="I39" i="3"/>
  <c r="H39" i="3"/>
  <c r="G39" i="3"/>
  <c r="I38" i="3"/>
  <c r="H38" i="3"/>
  <c r="G38" i="3"/>
  <c r="I37" i="3"/>
  <c r="H37" i="3"/>
  <c r="G37" i="3"/>
  <c r="I36" i="3"/>
  <c r="H36" i="3"/>
  <c r="G36" i="3"/>
  <c r="I35" i="3"/>
  <c r="H35" i="3"/>
  <c r="G35" i="3"/>
  <c r="I34" i="3"/>
  <c r="H34" i="3"/>
  <c r="G34" i="3"/>
  <c r="I33" i="3"/>
  <c r="H33" i="3"/>
  <c r="G33" i="3"/>
  <c r="I32" i="3"/>
  <c r="H32" i="3"/>
  <c r="G32" i="3"/>
  <c r="I31" i="3"/>
  <c r="H31" i="3"/>
  <c r="G31" i="3"/>
  <c r="I30" i="3"/>
  <c r="H30" i="3"/>
  <c r="G30" i="3"/>
  <c r="I29" i="3"/>
  <c r="H29" i="3"/>
  <c r="G29" i="3"/>
  <c r="I28" i="3"/>
  <c r="H28" i="3"/>
  <c r="G28" i="3"/>
  <c r="I27" i="3"/>
  <c r="H27" i="3"/>
  <c r="G27" i="3"/>
  <c r="I26" i="3"/>
  <c r="H26" i="3"/>
  <c r="G26" i="3"/>
  <c r="I25" i="3"/>
  <c r="H25" i="3"/>
  <c r="G25" i="3"/>
  <c r="I24" i="3"/>
  <c r="H24" i="3"/>
  <c r="G24" i="3"/>
  <c r="I23" i="3"/>
  <c r="H23" i="3"/>
  <c r="G23" i="3"/>
  <c r="I22" i="3"/>
  <c r="H22" i="3"/>
  <c r="G22" i="3"/>
  <c r="I21" i="3"/>
  <c r="H21" i="3"/>
  <c r="G21" i="3"/>
  <c r="I20" i="3"/>
  <c r="H20" i="3"/>
  <c r="G20" i="3"/>
  <c r="I19" i="3"/>
  <c r="H19" i="3"/>
  <c r="G19" i="3"/>
  <c r="I18" i="3"/>
  <c r="H18" i="3"/>
  <c r="G18" i="3"/>
  <c r="I17" i="3"/>
  <c r="H17" i="3"/>
  <c r="G17" i="3"/>
  <c r="I16" i="3"/>
  <c r="H16" i="3"/>
  <c r="G16" i="3"/>
  <c r="I15" i="3"/>
  <c r="H15" i="3"/>
  <c r="G15" i="3"/>
  <c r="I14" i="3"/>
  <c r="H14" i="3"/>
  <c r="G14" i="3"/>
  <c r="I13" i="3"/>
  <c r="H13" i="3"/>
  <c r="G13" i="3"/>
  <c r="I12" i="3"/>
  <c r="H12" i="3"/>
  <c r="G12" i="3"/>
  <c r="I11" i="3"/>
  <c r="H11" i="3"/>
  <c r="G11" i="3"/>
  <c r="I10" i="3"/>
  <c r="H10" i="3"/>
  <c r="G10" i="3"/>
  <c r="I9" i="3"/>
  <c r="H9" i="3"/>
  <c r="G9" i="3"/>
  <c r="I8" i="3"/>
  <c r="H8" i="3"/>
  <c r="G8" i="3"/>
  <c r="I7" i="3"/>
  <c r="H7" i="3"/>
  <c r="G7" i="3"/>
  <c r="I6" i="3"/>
  <c r="H6" i="3"/>
  <c r="G6" i="3"/>
  <c r="I5" i="3"/>
  <c r="H5" i="3"/>
  <c r="G5" i="3"/>
  <c r="I4" i="3"/>
  <c r="H4" i="3"/>
  <c r="G4" i="3"/>
  <c r="I3" i="3"/>
  <c r="H3" i="3"/>
  <c r="G3" i="3"/>
  <c r="I2" i="3"/>
  <c r="H2" i="3"/>
  <c r="G2" i="3"/>
  <c r="G11" i="4" l="1"/>
  <c r="G44" i="3"/>
</calcChain>
</file>

<file path=xl/sharedStrings.xml><?xml version="1.0" encoding="utf-8"?>
<sst xmlns="http://schemas.openxmlformats.org/spreadsheetml/2006/main" count="609" uniqueCount="290">
  <si>
    <r>
      <rPr>
        <b/>
        <sz val="14"/>
        <rFont val="Noto Sans CJK SC"/>
        <family val="2"/>
      </rPr>
      <t>令和</t>
    </r>
    <r>
      <rPr>
        <b/>
        <sz val="14"/>
        <rFont val="Arial"/>
        <family val="2"/>
      </rPr>
      <t>7</t>
    </r>
    <r>
      <rPr>
        <b/>
        <sz val="14"/>
        <rFont val="Noto Sans CJK SC"/>
        <family val="2"/>
      </rPr>
      <t>年都議選 当選者</t>
    </r>
    <r>
      <rPr>
        <b/>
        <sz val="14"/>
        <rFont val="Arial"/>
        <family val="2"/>
      </rPr>
      <t>127</t>
    </r>
    <r>
      <rPr>
        <b/>
        <sz val="14"/>
        <rFont val="Noto Sans CJK SC"/>
        <family val="2"/>
      </rPr>
      <t>名 選挙費用オープンデータ</t>
    </r>
  </si>
  <si>
    <t>タイトル</t>
  </si>
  <si>
    <r>
      <rPr>
        <sz val="11"/>
        <rFont val="Noto Sans CJK SC"/>
        <family val="2"/>
      </rPr>
      <t>令和</t>
    </r>
    <r>
      <rPr>
        <sz val="11"/>
        <rFont val="Arial"/>
        <family val="2"/>
      </rPr>
      <t>7</t>
    </r>
    <r>
      <rPr>
        <sz val="11"/>
        <rFont val="Noto Sans CJK SC"/>
        <family val="2"/>
      </rPr>
      <t>年</t>
    </r>
    <r>
      <rPr>
        <sz val="11"/>
        <rFont val="Arial"/>
        <family val="2"/>
      </rPr>
      <t>6</t>
    </r>
    <r>
      <rPr>
        <sz val="11"/>
        <rFont val="Noto Sans CJK SC"/>
        <family val="2"/>
      </rPr>
      <t>月</t>
    </r>
    <r>
      <rPr>
        <sz val="11"/>
        <rFont val="Arial"/>
        <family val="2"/>
      </rPr>
      <t>22</t>
    </r>
    <r>
      <rPr>
        <sz val="11"/>
        <rFont val="Noto Sans CJK SC"/>
        <family val="2"/>
      </rPr>
      <t>日執行 東京都議会議員選挙 当選者</t>
    </r>
    <r>
      <rPr>
        <sz val="11"/>
        <rFont val="Arial"/>
        <family val="2"/>
      </rPr>
      <t>127</t>
    </r>
    <r>
      <rPr>
        <sz val="11"/>
        <rFont val="Noto Sans CJK SC"/>
        <family val="2"/>
      </rPr>
      <t>名 選挙運動費用 オープンデータ</t>
    </r>
  </si>
  <si>
    <t>作成</t>
  </si>
  <si>
    <t>三戸安弥（東京都議会議員）</t>
  </si>
  <si>
    <t>公開日</t>
  </si>
  <si>
    <t>並び順</t>
  </si>
  <si>
    <t>選挙区順（都選管の選挙区番号順）、選挙区内は得票数の多い順。列見出しのフィルタで任意の順に並べ替えられます</t>
  </si>
  <si>
    <t>― 出典 ―</t>
  </si>
  <si>
    <t>金額</t>
  </si>
  <si>
    <t>東京都選挙管理委員会に情報公開請求して取得した選挙運動費用収支報告書</t>
  </si>
  <si>
    <t>対象文書</t>
  </si>
  <si>
    <r>
      <rPr>
        <sz val="11"/>
        <rFont val="Noto Sans CJK SC"/>
        <family val="2"/>
      </rPr>
      <t>第</t>
    </r>
    <r>
      <rPr>
        <sz val="11"/>
        <rFont val="Arial"/>
        <family val="2"/>
      </rPr>
      <t>1</t>
    </r>
    <r>
      <rPr>
        <sz val="11"/>
        <rFont val="Noto Sans CJK SC"/>
        <family val="2"/>
      </rPr>
      <t>回〜第</t>
    </r>
    <r>
      <rPr>
        <sz val="11"/>
        <rFont val="Arial"/>
        <family val="2"/>
      </rPr>
      <t>3</t>
    </r>
    <r>
      <rPr>
        <sz val="11"/>
        <rFont val="Noto Sans CJK SC"/>
        <family val="2"/>
      </rPr>
      <t>回報告書</t>
    </r>
    <r>
      <rPr>
        <sz val="11"/>
        <rFont val="Arial"/>
        <family val="2"/>
      </rPr>
      <t>165</t>
    </r>
    <r>
      <rPr>
        <sz val="11"/>
        <rFont val="Noto Sans CJK SC"/>
        <family val="2"/>
      </rPr>
      <t>件（初回取得分）＋</t>
    </r>
    <r>
      <rPr>
        <sz val="11"/>
        <rFont val="Arial"/>
        <family val="2"/>
      </rPr>
      <t>2025</t>
    </r>
    <r>
      <rPr>
        <sz val="11"/>
        <rFont val="Noto Sans CJK SC"/>
        <family val="2"/>
      </rPr>
      <t>年</t>
    </r>
    <r>
      <rPr>
        <sz val="11"/>
        <rFont val="Arial"/>
        <family val="2"/>
      </rPr>
      <t>10</t>
    </r>
    <r>
      <rPr>
        <sz val="11"/>
        <rFont val="Noto Sans CJK SC"/>
        <family val="2"/>
      </rPr>
      <t>月〜</t>
    </r>
    <r>
      <rPr>
        <sz val="11"/>
        <rFont val="Arial"/>
        <family val="2"/>
      </rPr>
      <t>2026</t>
    </r>
    <r>
      <rPr>
        <sz val="11"/>
        <rFont val="Noto Sans CJK SC"/>
        <family val="2"/>
      </rPr>
      <t>年</t>
    </r>
    <r>
      <rPr>
        <sz val="11"/>
        <rFont val="Arial"/>
        <family val="2"/>
      </rPr>
      <t>4</t>
    </r>
    <r>
      <rPr>
        <sz val="11"/>
        <rFont val="Noto Sans CJK SC"/>
        <family val="2"/>
      </rPr>
      <t>月の更新・追加分</t>
    </r>
    <r>
      <rPr>
        <sz val="11"/>
        <rFont val="Arial"/>
        <family val="2"/>
      </rPr>
      <t>34</t>
    </r>
    <r>
      <rPr>
        <sz val="11"/>
        <rFont val="Noto Sans CJK SC"/>
        <family val="2"/>
      </rPr>
      <t>件、のべ</t>
    </r>
    <r>
      <rPr>
        <sz val="11"/>
        <rFont val="Arial"/>
        <family val="2"/>
      </rPr>
      <t>199</t>
    </r>
    <r>
      <rPr>
        <sz val="11"/>
        <rFont val="Noto Sans CJK SC"/>
        <family val="2"/>
      </rPr>
      <t>件</t>
    </r>
  </si>
  <si>
    <t>採用値</t>
  </si>
  <si>
    <t>各候補について最新の報告書の「支出の部計」総計欄。訂正がある場合は訂正後（手書き訂正を含む）の値</t>
  </si>
  <si>
    <t>得票数</t>
  </si>
  <si>
    <t>東京都選挙管理委員会「候補者別得票数（全候補）」確定値。同姓同名の候補がいた選挙区では按分により小数が生じる</t>
  </si>
  <si>
    <t>限度額</t>
  </si>
  <si>
    <r>
      <rPr>
        <sz val="11"/>
        <rFont val="Noto Sans CJK SC"/>
        <family val="2"/>
      </rPr>
      <t>東京都選挙管理委員会「令和</t>
    </r>
    <r>
      <rPr>
        <sz val="11"/>
        <rFont val="Arial"/>
        <family val="2"/>
      </rPr>
      <t>7</t>
    </r>
    <r>
      <rPr>
        <sz val="11"/>
        <rFont val="Noto Sans CJK SC"/>
        <family val="2"/>
      </rPr>
      <t>年執行東京都議会議員選挙 ポスター作成経費に係る選挙区別公費負担限度額（単価改定後）」および「公費負担経費請求にあたっての記載案内」</t>
    </r>
  </si>
  <si>
    <t>― 検証 ―</t>
  </si>
  <si>
    <t>検証方法</t>
  </si>
  <si>
    <r>
      <rPr>
        <sz val="11"/>
        <rFont val="Noto Sans CJK SC"/>
        <family val="2"/>
      </rPr>
      <t>金額は全件を</t>
    </r>
    <r>
      <rPr>
        <sz val="11"/>
        <rFont val="Arial"/>
        <family val="2"/>
      </rPr>
      <t>OCR</t>
    </r>
    <r>
      <rPr>
        <sz val="11"/>
        <rFont val="Noto Sans CJK SC"/>
        <family val="2"/>
      </rPr>
      <t>で機械照合したうえで、開示文書の原本と</t>
    </r>
    <r>
      <rPr>
        <sz val="11"/>
        <rFont val="Arial"/>
        <family val="2"/>
      </rPr>
      <t>1</t>
    </r>
    <r>
      <rPr>
        <sz val="11"/>
        <rFont val="Noto Sans CJK SC"/>
        <family val="2"/>
      </rPr>
      <t>件ずつ目視照合した。得票数は</t>
    </r>
    <r>
      <rPr>
        <sz val="11"/>
        <rFont val="Arial"/>
        <family val="2"/>
      </rPr>
      <t>127</t>
    </r>
    <r>
      <rPr>
        <sz val="11"/>
        <rFont val="Noto Sans CJK SC"/>
        <family val="2"/>
      </rPr>
      <t>名全員を確定値と照合した</t>
    </r>
  </si>
  <si>
    <t>検証結果</t>
  </si>
  <si>
    <r>
      <rPr>
        <sz val="11"/>
        <rFont val="Noto Sans CJK SC"/>
        <family val="2"/>
      </rPr>
      <t>ポスターの単価・金額、ビラの単価・金額とも、限度額を超えた候補は</t>
    </r>
    <r>
      <rPr>
        <sz val="11"/>
        <rFont val="Arial"/>
        <family val="2"/>
      </rPr>
      <t>127</t>
    </r>
    <r>
      <rPr>
        <sz val="11"/>
        <rFont val="Noto Sans CJK SC"/>
        <family val="2"/>
      </rPr>
      <t>名中</t>
    </r>
    <r>
      <rPr>
        <sz val="11"/>
        <rFont val="Arial"/>
        <family val="2"/>
      </rPr>
      <t>1</t>
    </r>
    <r>
      <rPr>
        <sz val="11"/>
        <rFont val="Noto Sans CJK SC"/>
        <family val="2"/>
      </rPr>
      <t>名もいなかった（作成枚数の超過が</t>
    </r>
    <r>
      <rPr>
        <sz val="11"/>
        <rFont val="Arial"/>
        <family val="2"/>
      </rPr>
      <t>1</t>
    </r>
    <r>
      <rPr>
        <sz val="11"/>
        <rFont val="Noto Sans CJK SC"/>
        <family val="2"/>
      </rPr>
      <t>件、下記）</t>
    </r>
  </si>
  <si>
    <t>― 制度（限度額の決まり方）―</t>
  </si>
  <si>
    <t>ビラ</t>
  </si>
  <si>
    <r>
      <rPr>
        <sz val="11"/>
        <rFont val="Noto Sans CJK SC"/>
        <family val="2"/>
      </rPr>
      <t>作成枚数の上限は法定枚数</t>
    </r>
    <r>
      <rPr>
        <sz val="11"/>
        <rFont val="Arial"/>
        <family val="2"/>
      </rPr>
      <t>16,000</t>
    </r>
    <r>
      <rPr>
        <sz val="11"/>
        <rFont val="Noto Sans CJK SC"/>
        <family val="2"/>
      </rPr>
      <t>枚。単価の上限は</t>
    </r>
    <r>
      <rPr>
        <sz val="11"/>
        <rFont val="Arial"/>
        <family val="2"/>
      </rPr>
      <t>8</t>
    </r>
    <r>
      <rPr>
        <sz val="11"/>
        <rFont val="Noto Sans CJK SC"/>
        <family val="2"/>
      </rPr>
      <t>円</t>
    </r>
    <r>
      <rPr>
        <sz val="11"/>
        <rFont val="Arial"/>
        <family val="2"/>
      </rPr>
      <t>38</t>
    </r>
    <r>
      <rPr>
        <sz val="11"/>
        <rFont val="Noto Sans CJK SC"/>
        <family val="2"/>
      </rPr>
      <t>銭。したがって限度額は</t>
    </r>
    <r>
      <rPr>
        <sz val="11"/>
        <rFont val="Arial"/>
        <family val="2"/>
      </rPr>
      <t>134,080</t>
    </r>
    <r>
      <rPr>
        <sz val="11"/>
        <rFont val="Noto Sans CJK SC"/>
        <family val="2"/>
      </rPr>
      <t>円で全選挙区共通</t>
    </r>
  </si>
  <si>
    <t>ポスター</t>
  </si>
  <si>
    <r>
      <rPr>
        <sz val="11"/>
        <rFont val="Noto Sans CJK SC"/>
        <family val="2"/>
      </rPr>
      <t>作成枚数の上限はポスター掲示場数</t>
    </r>
    <r>
      <rPr>
        <sz val="11"/>
        <rFont val="Arial"/>
        <family val="2"/>
      </rPr>
      <t>×2</t>
    </r>
    <r>
      <rPr>
        <sz val="11"/>
        <rFont val="Noto Sans CJK SC"/>
        <family val="2"/>
      </rPr>
      <t>枚。単価の上限は掲示場数から算式で決まる。限度額＝単価上限</t>
    </r>
    <r>
      <rPr>
        <sz val="11"/>
        <rFont val="Arial"/>
        <family val="2"/>
      </rPr>
      <t>×</t>
    </r>
    <r>
      <rPr>
        <sz val="11"/>
        <rFont val="Noto Sans CJK SC"/>
        <family val="2"/>
      </rPr>
      <t>作成枚数上限</t>
    </r>
  </si>
  <si>
    <r>
      <rPr>
        <sz val="11"/>
        <rFont val="Noto Sans CJK SC"/>
        <family val="2"/>
      </rPr>
      <t>　掲示場数</t>
    </r>
    <r>
      <rPr>
        <sz val="11"/>
        <rFont val="Arial"/>
        <family val="2"/>
      </rPr>
      <t>500</t>
    </r>
    <r>
      <rPr>
        <sz val="11"/>
        <rFont val="Noto Sans CJK SC"/>
        <family val="2"/>
      </rPr>
      <t>以下：単価上限＝（</t>
    </r>
    <r>
      <rPr>
        <sz val="11"/>
        <rFont val="Arial"/>
        <family val="2"/>
      </rPr>
      <t>586</t>
    </r>
    <r>
      <rPr>
        <sz val="11"/>
        <rFont val="Noto Sans CJK SC"/>
        <family val="2"/>
      </rPr>
      <t>円</t>
    </r>
    <r>
      <rPr>
        <sz val="11"/>
        <rFont val="Arial"/>
        <family val="2"/>
      </rPr>
      <t>88</t>
    </r>
    <r>
      <rPr>
        <sz val="11"/>
        <rFont val="Noto Sans CJK SC"/>
        <family val="2"/>
      </rPr>
      <t>銭</t>
    </r>
    <r>
      <rPr>
        <sz val="11"/>
        <rFont val="Arial"/>
        <family val="2"/>
      </rPr>
      <t>×</t>
    </r>
    <r>
      <rPr>
        <sz val="11"/>
        <rFont val="Noto Sans CJK SC"/>
        <family val="2"/>
      </rPr>
      <t>掲示場数＋</t>
    </r>
    <r>
      <rPr>
        <sz val="11"/>
        <rFont val="Arial"/>
        <family val="2"/>
      </rPr>
      <t>316,250</t>
    </r>
    <r>
      <rPr>
        <sz val="11"/>
        <rFont val="Noto Sans CJK SC"/>
        <family val="2"/>
      </rPr>
      <t>円）</t>
    </r>
    <r>
      <rPr>
        <sz val="11"/>
        <rFont val="Arial"/>
        <family val="2"/>
      </rPr>
      <t>÷</t>
    </r>
    <r>
      <rPr>
        <sz val="11"/>
        <rFont val="Noto Sans CJK SC"/>
        <family val="2"/>
      </rPr>
      <t>掲示場数</t>
    </r>
  </si>
  <si>
    <r>
      <rPr>
        <sz val="11"/>
        <rFont val="Noto Sans CJK SC"/>
        <family val="2"/>
      </rPr>
      <t>　掲示場数</t>
    </r>
    <r>
      <rPr>
        <sz val="11"/>
        <rFont val="Arial"/>
        <family val="2"/>
      </rPr>
      <t>500</t>
    </r>
    <r>
      <rPr>
        <sz val="11"/>
        <rFont val="Noto Sans CJK SC"/>
        <family val="2"/>
      </rPr>
      <t>超　：単価上限＝（</t>
    </r>
    <r>
      <rPr>
        <sz val="11"/>
        <rFont val="Arial"/>
        <family val="2"/>
      </rPr>
      <t>293,440</t>
    </r>
    <r>
      <rPr>
        <sz val="11"/>
        <rFont val="Noto Sans CJK SC"/>
        <family val="2"/>
      </rPr>
      <t>円＋</t>
    </r>
    <r>
      <rPr>
        <sz val="11"/>
        <rFont val="Arial"/>
        <family val="2"/>
      </rPr>
      <t>30</t>
    </r>
    <r>
      <rPr>
        <sz val="11"/>
        <rFont val="Noto Sans CJK SC"/>
        <family val="2"/>
      </rPr>
      <t>円</t>
    </r>
    <r>
      <rPr>
        <sz val="11"/>
        <rFont val="Arial"/>
        <family val="2"/>
      </rPr>
      <t>73</t>
    </r>
    <r>
      <rPr>
        <sz val="11"/>
        <rFont val="Noto Sans CJK SC"/>
        <family val="2"/>
      </rPr>
      <t>銭</t>
    </r>
    <r>
      <rPr>
        <sz val="11"/>
        <rFont val="Arial"/>
        <family val="2"/>
      </rPr>
      <t>×</t>
    </r>
    <r>
      <rPr>
        <sz val="11"/>
        <rFont val="Noto Sans CJK SC"/>
        <family val="2"/>
      </rPr>
      <t>（掲示場数−</t>
    </r>
    <r>
      <rPr>
        <sz val="11"/>
        <rFont val="Arial"/>
        <family val="2"/>
      </rPr>
      <t>500</t>
    </r>
    <r>
      <rPr>
        <sz val="11"/>
        <rFont val="Noto Sans CJK SC"/>
        <family val="2"/>
      </rPr>
      <t>）＋</t>
    </r>
    <r>
      <rPr>
        <sz val="11"/>
        <rFont val="Arial"/>
        <family val="2"/>
      </rPr>
      <t>316,250</t>
    </r>
    <r>
      <rPr>
        <sz val="11"/>
        <rFont val="Noto Sans CJK SC"/>
        <family val="2"/>
      </rPr>
      <t>円）</t>
    </r>
    <r>
      <rPr>
        <sz val="11"/>
        <rFont val="Arial"/>
        <family val="2"/>
      </rPr>
      <t>÷</t>
    </r>
    <r>
      <rPr>
        <sz val="11"/>
        <rFont val="Noto Sans CJK SC"/>
        <family val="2"/>
      </rPr>
      <t>掲示場数</t>
    </r>
  </si>
  <si>
    <r>
      <rPr>
        <sz val="11"/>
        <rFont val="Noto Sans CJK SC"/>
        <family val="2"/>
      </rPr>
      <t>　いずれも</t>
    </r>
    <r>
      <rPr>
        <sz val="11"/>
        <rFont val="Arial"/>
        <family val="2"/>
      </rPr>
      <t>1</t>
    </r>
    <r>
      <rPr>
        <sz val="11"/>
        <rFont val="Noto Sans CJK SC"/>
        <family val="2"/>
      </rPr>
      <t>円未満の端数は</t>
    </r>
    <r>
      <rPr>
        <sz val="11"/>
        <rFont val="Arial"/>
        <family val="2"/>
      </rPr>
      <t>1</t>
    </r>
    <r>
      <rPr>
        <sz val="11"/>
        <rFont val="Noto Sans CJK SC"/>
        <family val="2"/>
      </rPr>
      <t>円とする。ポスター掲示場は都全体で</t>
    </r>
    <r>
      <rPr>
        <sz val="11"/>
        <rFont val="Arial"/>
        <family val="2"/>
      </rPr>
      <t>14,150</t>
    </r>
    <r>
      <rPr>
        <sz val="11"/>
        <rFont val="Noto Sans CJK SC"/>
        <family val="2"/>
      </rPr>
      <t>か所</t>
    </r>
  </si>
  <si>
    <t>― 定義 ―</t>
  </si>
  <si>
    <t>公費比率</t>
  </si>
  <si>
    <r>
      <rPr>
        <sz val="11"/>
        <rFont val="Noto Sans CJK SC"/>
        <family val="2"/>
      </rPr>
      <t>請求公費額</t>
    </r>
    <r>
      <rPr>
        <sz val="11"/>
        <rFont val="Arial"/>
        <family val="2"/>
      </rPr>
      <t>÷</t>
    </r>
    <r>
      <rPr>
        <sz val="11"/>
        <rFont val="Noto Sans CJK SC"/>
        <family val="2"/>
      </rPr>
      <t>支出総額。支出総額には公費負担相当額が含まれるため、自己負担＝支出総額−請求公費額となる</t>
    </r>
  </si>
  <si>
    <t>消化率</t>
  </si>
  <si>
    <r>
      <rPr>
        <sz val="11"/>
        <rFont val="Noto Sans CJK SC"/>
        <family val="2"/>
      </rPr>
      <t>ポスター消化率＝ポスター額</t>
    </r>
    <r>
      <rPr>
        <sz val="11"/>
        <rFont val="Arial"/>
        <family val="2"/>
      </rPr>
      <t>÷</t>
    </r>
    <r>
      <rPr>
        <sz val="11"/>
        <rFont val="Noto Sans CJK SC"/>
        <family val="2"/>
      </rPr>
      <t>ポスター限度額／ビラ消化率＝ビラ総額</t>
    </r>
    <r>
      <rPr>
        <sz val="11"/>
        <rFont val="Arial"/>
        <family val="2"/>
      </rPr>
      <t>÷134,080</t>
    </r>
    <r>
      <rPr>
        <sz val="11"/>
        <rFont val="Noto Sans CJK SC"/>
        <family val="2"/>
      </rPr>
      <t>円／公費消化率＝請求公費額</t>
    </r>
    <r>
      <rPr>
        <sz val="11"/>
        <rFont val="Arial"/>
        <family val="2"/>
      </rPr>
      <t>÷</t>
    </r>
    <r>
      <rPr>
        <sz val="11"/>
        <rFont val="Noto Sans CJK SC"/>
        <family val="2"/>
      </rPr>
      <t>公費限度額</t>
    </r>
  </si>
  <si>
    <t>一票単価</t>
  </si>
  <si>
    <r>
      <rPr>
        <sz val="11"/>
        <rFont val="Noto Sans CJK SC"/>
        <family val="2"/>
      </rPr>
      <t>支出総額</t>
    </r>
    <r>
      <rPr>
        <sz val="11"/>
        <rFont val="Arial"/>
        <family val="2"/>
      </rPr>
      <t>÷</t>
    </r>
    <r>
      <rPr>
        <sz val="11"/>
        <rFont val="Noto Sans CJK SC"/>
        <family val="2"/>
      </rPr>
      <t>得票数。公費一票単価＝請求公費額</t>
    </r>
    <r>
      <rPr>
        <sz val="11"/>
        <rFont val="Arial"/>
        <family val="2"/>
      </rPr>
      <t>÷</t>
    </r>
    <r>
      <rPr>
        <sz val="11"/>
        <rFont val="Noto Sans CJK SC"/>
        <family val="2"/>
      </rPr>
      <t>得票数</t>
    </r>
  </si>
  <si>
    <t>― 留意点 ―</t>
  </si>
  <si>
    <r>
      <rPr>
        <b/>
        <sz val="11"/>
        <rFont val="Noto Sans CJK SC"/>
        <family val="2"/>
      </rPr>
      <t>留意</t>
    </r>
    <r>
      <rPr>
        <b/>
        <sz val="11"/>
        <rFont val="Arial"/>
        <family val="2"/>
      </rPr>
      <t>1</t>
    </r>
  </si>
  <si>
    <t>「支出総額」は公費負担相当額を含む総額であり、候補者が自ら支払った額ではない</t>
  </si>
  <si>
    <r>
      <rPr>
        <b/>
        <sz val="11"/>
        <rFont val="Noto Sans CJK SC"/>
        <family val="2"/>
      </rPr>
      <t>留意</t>
    </r>
    <r>
      <rPr>
        <b/>
        <sz val="11"/>
        <rFont val="Arial"/>
        <family val="2"/>
      </rPr>
      <t>2</t>
    </r>
  </si>
  <si>
    <t>本データが対象とする公費はポスターとビラの作成費のみ。選挙運動用自動車・燃料・運転手の公費負担は含まない</t>
  </si>
  <si>
    <r>
      <rPr>
        <b/>
        <sz val="11"/>
        <rFont val="Noto Sans CJK SC"/>
        <family val="2"/>
      </rPr>
      <t>留意</t>
    </r>
    <r>
      <rPr>
        <b/>
        <sz val="11"/>
        <rFont val="Arial"/>
        <family val="2"/>
      </rPr>
      <t>3</t>
    </r>
  </si>
  <si>
    <t>公費負担相当額は報告書の記載額であり、実際の交付決定額と一致しない場合がある</t>
  </si>
  <si>
    <r>
      <rPr>
        <b/>
        <sz val="11"/>
        <rFont val="Noto Sans CJK SC"/>
        <family val="2"/>
      </rPr>
      <t>留意</t>
    </r>
    <r>
      <rPr>
        <b/>
        <sz val="11"/>
        <rFont val="Arial"/>
        <family val="2"/>
      </rPr>
      <t>4</t>
    </r>
  </si>
  <si>
    <t>選挙区により有権者数・面積・交通事情が大きく異なるため、一票単価の単純比較には注意を要する</t>
  </si>
  <si>
    <t>― 個別の注記 ―</t>
  </si>
  <si>
    <t>滝田やすひこ</t>
  </si>
  <si>
    <r>
      <rPr>
        <sz val="11"/>
        <rFont val="Noto Sans CJK SC"/>
        <family val="2"/>
      </rPr>
      <t>報告書の「支出の部計」総計に公費負担相当額が計上されていないため、費目別小計の合計</t>
    </r>
    <r>
      <rPr>
        <sz val="11"/>
        <rFont val="Arial"/>
        <family val="2"/>
      </rPr>
      <t>1,375,432</t>
    </r>
    <r>
      <rPr>
        <sz val="11"/>
        <rFont val="Noto Sans CJK SC"/>
        <family val="2"/>
      </rPr>
      <t>円を支出総額として採用した。立候補準備・選挙運動の額は報告書の記載どおりであり、両者の合計は支出総額と一致しない</t>
    </r>
  </si>
  <si>
    <t>福手ゆう子</t>
  </si>
  <si>
    <r>
      <rPr>
        <sz val="11"/>
        <rFont val="Noto Sans CJK SC"/>
        <family val="2"/>
      </rPr>
      <t>単価</t>
    </r>
    <r>
      <rPr>
        <sz val="11"/>
        <rFont val="Arial"/>
        <family val="2"/>
      </rPr>
      <t>×</t>
    </r>
    <r>
      <rPr>
        <sz val="11"/>
        <rFont val="Noto Sans CJK SC"/>
        <family val="2"/>
      </rPr>
      <t>枚数（</t>
    </r>
    <r>
      <rPr>
        <sz val="11"/>
        <rFont val="Arial"/>
        <family val="2"/>
      </rPr>
      <t>2,023</t>
    </r>
    <r>
      <rPr>
        <sz val="11"/>
        <rFont val="Noto Sans CJK SC"/>
        <family val="2"/>
      </rPr>
      <t>円</t>
    </r>
    <r>
      <rPr>
        <sz val="11"/>
        <rFont val="Arial"/>
        <family val="2"/>
      </rPr>
      <t>×300</t>
    </r>
    <r>
      <rPr>
        <sz val="11"/>
        <rFont val="Noto Sans CJK SC"/>
        <family val="2"/>
      </rPr>
      <t>枚＝</t>
    </r>
    <r>
      <rPr>
        <sz val="11"/>
        <rFont val="Arial"/>
        <family val="2"/>
      </rPr>
      <t>606,900</t>
    </r>
    <r>
      <rPr>
        <sz val="11"/>
        <rFont val="Noto Sans CJK SC"/>
        <family val="2"/>
      </rPr>
      <t>円）と記載金額（</t>
    </r>
    <r>
      <rPr>
        <sz val="11"/>
        <rFont val="Arial"/>
        <family val="2"/>
      </rPr>
      <t>609,900</t>
    </r>
    <r>
      <rPr>
        <sz val="11"/>
        <rFont val="Noto Sans CJK SC"/>
        <family val="2"/>
      </rPr>
      <t>円）が</t>
    </r>
    <r>
      <rPr>
        <sz val="11"/>
        <rFont val="Arial"/>
        <family val="2"/>
      </rPr>
      <t>3,000</t>
    </r>
    <r>
      <rPr>
        <sz val="11"/>
        <rFont val="Noto Sans CJK SC"/>
        <family val="2"/>
      </rPr>
      <t>円一致しない。原本の記載どおりに収録している。東京都選挙管理委員会には情報提供済みであるが、報告書を訂正するか否かは候補者本人の判断による</t>
    </r>
  </si>
  <si>
    <t>藤崎こうき</t>
  </si>
  <si>
    <r>
      <rPr>
        <sz val="11"/>
        <rFont val="Noto Sans CJK SC"/>
        <family val="2"/>
      </rPr>
      <t>作成枚数</t>
    </r>
    <r>
      <rPr>
        <sz val="11"/>
        <rFont val="Arial"/>
        <family val="2"/>
      </rPr>
      <t>566</t>
    </r>
    <r>
      <rPr>
        <sz val="11"/>
        <rFont val="Noto Sans CJK SC"/>
        <family val="2"/>
      </rPr>
      <t>枚が上限</t>
    </r>
    <r>
      <rPr>
        <sz val="11"/>
        <rFont val="Arial"/>
        <family val="2"/>
      </rPr>
      <t>556</t>
    </r>
    <r>
      <rPr>
        <sz val="11"/>
        <rFont val="Noto Sans CJK SC"/>
        <family val="2"/>
      </rPr>
      <t>枚（掲示場</t>
    </r>
    <r>
      <rPr>
        <sz val="11"/>
        <rFont val="Arial"/>
        <family val="2"/>
      </rPr>
      <t>278</t>
    </r>
    <r>
      <rPr>
        <sz val="11"/>
        <rFont val="Noto Sans CJK SC"/>
        <family val="2"/>
      </rPr>
      <t>か所</t>
    </r>
    <r>
      <rPr>
        <sz val="11"/>
        <rFont val="Arial"/>
        <family val="2"/>
      </rPr>
      <t>×2</t>
    </r>
    <r>
      <rPr>
        <sz val="11"/>
        <rFont val="Noto Sans CJK SC"/>
        <family val="2"/>
      </rPr>
      <t>）を超えているほか、単価</t>
    </r>
    <r>
      <rPr>
        <sz val="11"/>
        <rFont val="Arial"/>
        <family val="2"/>
      </rPr>
      <t>×</t>
    </r>
    <r>
      <rPr>
        <sz val="11"/>
        <rFont val="Noto Sans CJK SC"/>
        <family val="2"/>
      </rPr>
      <t>枚数と記載金額、ポスター額＋ビラ総額と請求公費額にも差がある。原本の記載どおりに収録している。東京都選挙管理委員会には情報提供済みであるが、報告書を訂正するか否かは候補者本人の判断による</t>
    </r>
  </si>
  <si>
    <t>後藤なみ・大竹さよこ</t>
  </si>
  <si>
    <r>
      <rPr>
        <sz val="11"/>
        <rFont val="Noto Sans CJK SC"/>
        <family val="2"/>
      </rPr>
      <t>ビラを</t>
    </r>
    <r>
      <rPr>
        <sz val="11"/>
        <rFont val="Arial"/>
        <family val="2"/>
      </rPr>
      <t>2</t>
    </r>
    <r>
      <rPr>
        <sz val="11"/>
        <rFont val="Noto Sans CJK SC"/>
        <family val="2"/>
      </rPr>
      <t>種類作成し単価が異なるため、総額から算出した平均単価を単価欄に記載している。単価</t>
    </r>
    <r>
      <rPr>
        <sz val="11"/>
        <rFont val="Arial"/>
        <family val="2"/>
      </rPr>
      <t>×16,000</t>
    </r>
    <r>
      <rPr>
        <sz val="11"/>
        <rFont val="Noto Sans CJK SC"/>
        <family val="2"/>
      </rPr>
      <t>枚と総額は一致しない</t>
    </r>
  </si>
  <si>
    <t>三雲たかまさ</t>
  </si>
  <si>
    <r>
      <rPr>
        <sz val="11"/>
        <rFont val="Noto Sans CJK SC"/>
        <family val="2"/>
      </rPr>
      <t>ビラ単価が</t>
    </r>
    <r>
      <rPr>
        <sz val="11"/>
        <rFont val="Arial"/>
        <family val="2"/>
      </rPr>
      <t>8</t>
    </r>
    <r>
      <rPr>
        <sz val="11"/>
        <rFont val="Noto Sans CJK SC"/>
        <family val="2"/>
      </rPr>
      <t>円</t>
    </r>
    <r>
      <rPr>
        <sz val="11"/>
        <rFont val="Arial"/>
        <family val="2"/>
      </rPr>
      <t>38</t>
    </r>
    <r>
      <rPr>
        <sz val="11"/>
        <rFont val="Noto Sans CJK SC"/>
        <family val="2"/>
      </rPr>
      <t>銭に訂正されたため、請求公費額を</t>
    </r>
    <r>
      <rPr>
        <sz val="11"/>
        <rFont val="Arial"/>
        <family val="2"/>
      </rPr>
      <t>1,051,260</t>
    </r>
    <r>
      <rPr>
        <sz val="11"/>
        <rFont val="Noto Sans CJK SC"/>
        <family val="2"/>
      </rPr>
      <t>円（ポスター</t>
    </r>
    <r>
      <rPr>
        <sz val="11"/>
        <rFont val="Arial"/>
        <family val="2"/>
      </rPr>
      <t>917,180</t>
    </r>
    <r>
      <rPr>
        <sz val="11"/>
        <rFont val="Noto Sans CJK SC"/>
        <family val="2"/>
      </rPr>
      <t>円＋ビラ</t>
    </r>
    <r>
      <rPr>
        <sz val="11"/>
        <rFont val="Arial"/>
        <family val="2"/>
      </rPr>
      <t>134,080</t>
    </r>
    <r>
      <rPr>
        <sz val="11"/>
        <rFont val="Noto Sans CJK SC"/>
        <family val="2"/>
      </rPr>
      <t>円）とした</t>
    </r>
  </si>
  <si>
    <t>やまざき一輝・寺前ももこ</t>
  </si>
  <si>
    <r>
      <rPr>
        <sz val="11"/>
        <rFont val="Noto Sans CJK SC"/>
        <family val="2"/>
      </rPr>
      <t>単価の小数第</t>
    </r>
    <r>
      <rPr>
        <sz val="11"/>
        <rFont val="Arial"/>
        <family val="2"/>
      </rPr>
      <t>3</t>
    </r>
    <r>
      <rPr>
        <sz val="11"/>
        <rFont val="Noto Sans CJK SC"/>
        <family val="2"/>
      </rPr>
      <t>位以下を四捨五入して収録しているため、単価</t>
    </r>
    <r>
      <rPr>
        <sz val="11"/>
        <rFont val="Arial"/>
        <family val="2"/>
      </rPr>
      <t>×</t>
    </r>
    <r>
      <rPr>
        <sz val="11"/>
        <rFont val="Noto Sans CJK SC"/>
        <family val="2"/>
      </rPr>
      <t>枚数と金額に数円の端数差が生じる</t>
    </r>
  </si>
  <si>
    <t>公費請求なし</t>
  </si>
  <si>
    <r>
      <rPr>
        <sz val="11"/>
        <rFont val="Noto Sans CJK SC"/>
        <family val="2"/>
      </rPr>
      <t>小松ダイスケ・江崎さなえ・伊藤大輔・内山真吾の</t>
    </r>
    <r>
      <rPr>
        <sz val="11"/>
        <rFont val="Arial"/>
        <family val="2"/>
      </rPr>
      <t>4</t>
    </r>
    <r>
      <rPr>
        <sz val="11"/>
        <rFont val="Noto Sans CJK SC"/>
        <family val="2"/>
      </rPr>
      <t>氏は公費負担の請求がない。清水とし子氏はポスターのみでビラの請求がない</t>
    </r>
  </si>
  <si>
    <t>― その他 ―</t>
  </si>
  <si>
    <t>ライセンス</t>
  </si>
  <si>
    <r>
      <rPr>
        <sz val="11"/>
        <rFont val="Arial"/>
        <family val="2"/>
      </rPr>
      <t>CC BY 4.0</t>
    </r>
    <r>
      <rPr>
        <sz val="11"/>
        <rFont val="Noto Sans CJK SC"/>
        <family val="2"/>
      </rPr>
      <t>（出典表示のうえ自由に利用可）</t>
    </r>
  </si>
  <si>
    <t>誤りのご指摘</t>
  </si>
  <si>
    <r>
      <rPr>
        <sz val="11"/>
        <rFont val="Arial"/>
        <family val="2"/>
      </rPr>
      <t>aya.sannohe@gmail.com</t>
    </r>
    <r>
      <rPr>
        <sz val="11"/>
        <rFont val="Noto Sans CJK SC"/>
        <family val="2"/>
      </rPr>
      <t>（確認のうえ速やかに修正し、修正履歴も公開します）</t>
    </r>
  </si>
  <si>
    <t>選挙区番号</t>
  </si>
  <si>
    <t>選挙区</t>
  </si>
  <si>
    <t>定数</t>
  </si>
  <si>
    <t>区内得票順位</t>
  </si>
  <si>
    <t>候補者</t>
  </si>
  <si>
    <t>所属</t>
  </si>
  <si>
    <t>立候補準備</t>
  </si>
  <si>
    <t>選挙運動</t>
  </si>
  <si>
    <r>
      <rPr>
        <b/>
        <sz val="11"/>
        <color rgb="FFFFFFFF"/>
        <rFont val="Noto Sans CJK SC"/>
        <family val="2"/>
      </rPr>
      <t>支出総額</t>
    </r>
    <r>
      <rPr>
        <b/>
        <sz val="11"/>
        <color rgb="FFFFFFFF"/>
        <rFont val="Arial"/>
        <family val="2"/>
      </rPr>
      <t>(</t>
    </r>
    <r>
      <rPr>
        <b/>
        <sz val="11"/>
        <color rgb="FFFFFFFF"/>
        <rFont val="Noto Sans CJK SC"/>
        <family val="2"/>
      </rPr>
      <t>円</t>
    </r>
    <r>
      <rPr>
        <b/>
        <sz val="11"/>
        <color rgb="FFFFFFFF"/>
        <rFont val="Arial"/>
        <family val="2"/>
      </rPr>
      <t>)</t>
    </r>
  </si>
  <si>
    <r>
      <rPr>
        <b/>
        <sz val="11"/>
        <color rgb="FFFFFFFF"/>
        <rFont val="Noto Sans CJK SC"/>
        <family val="2"/>
      </rPr>
      <t>請求公費額</t>
    </r>
    <r>
      <rPr>
        <b/>
        <sz val="11"/>
        <color rgb="FFFFFFFF"/>
        <rFont val="Arial"/>
        <family val="2"/>
      </rPr>
      <t>(</t>
    </r>
    <r>
      <rPr>
        <b/>
        <sz val="11"/>
        <color rgb="FFFFFFFF"/>
        <rFont val="Noto Sans CJK SC"/>
        <family val="2"/>
      </rPr>
      <t>円</t>
    </r>
    <r>
      <rPr>
        <b/>
        <sz val="11"/>
        <color rgb="FFFFFFFF"/>
        <rFont val="Arial"/>
        <family val="2"/>
      </rPr>
      <t>)</t>
    </r>
  </si>
  <si>
    <r>
      <rPr>
        <b/>
        <sz val="11"/>
        <color rgb="FFFFFFFF"/>
        <rFont val="Noto Sans CJK SC"/>
        <family val="2"/>
      </rPr>
      <t>自己負担</t>
    </r>
    <r>
      <rPr>
        <b/>
        <sz val="11"/>
        <color rgb="FFFFFFFF"/>
        <rFont val="Arial"/>
        <family val="2"/>
      </rPr>
      <t>(</t>
    </r>
    <r>
      <rPr>
        <b/>
        <sz val="11"/>
        <color rgb="FFFFFFFF"/>
        <rFont val="Noto Sans CJK SC"/>
        <family val="2"/>
      </rPr>
      <t>円</t>
    </r>
    <r>
      <rPr>
        <b/>
        <sz val="11"/>
        <color rgb="FFFFFFFF"/>
        <rFont val="Arial"/>
        <family val="2"/>
      </rPr>
      <t>)</t>
    </r>
  </si>
  <si>
    <t>公費一票単価</t>
  </si>
  <si>
    <t>請求したポスター単価</t>
  </si>
  <si>
    <t>ポスター掲示場数</t>
  </si>
  <si>
    <t>印刷したポスター枚数</t>
  </si>
  <si>
    <t>ポスター額</t>
  </si>
  <si>
    <r>
      <rPr>
        <b/>
        <sz val="11"/>
        <color rgb="FFFFFFFF"/>
        <rFont val="Noto Sans CJK SC"/>
        <family val="2"/>
      </rPr>
      <t>ビラ単価</t>
    </r>
    <r>
      <rPr>
        <b/>
        <sz val="11"/>
        <color rgb="FFFFFFFF"/>
        <rFont val="Arial"/>
        <family val="2"/>
      </rPr>
      <t>(</t>
    </r>
    <r>
      <rPr>
        <b/>
        <sz val="11"/>
        <color rgb="FFFFFFFF"/>
        <rFont val="Noto Sans CJK SC"/>
        <family val="2"/>
      </rPr>
      <t>上限</t>
    </r>
    <r>
      <rPr>
        <b/>
        <sz val="11"/>
        <color rgb="FFFFFFFF"/>
        <rFont val="Arial"/>
        <family val="2"/>
      </rPr>
      <t>8.38</t>
    </r>
    <r>
      <rPr>
        <b/>
        <sz val="11"/>
        <color rgb="FFFFFFFF"/>
        <rFont val="Noto Sans CJK SC"/>
        <family val="2"/>
      </rPr>
      <t>円</t>
    </r>
    <r>
      <rPr>
        <b/>
        <sz val="11"/>
        <color rgb="FFFFFFFF"/>
        <rFont val="Arial"/>
        <family val="2"/>
      </rPr>
      <t>)</t>
    </r>
  </si>
  <si>
    <t>ビラ総額</t>
  </si>
  <si>
    <t>ポスター単価上限</t>
  </si>
  <si>
    <t>ポスター限度額</t>
  </si>
  <si>
    <t>ビラ限度額</t>
  </si>
  <si>
    <t>公費限度額</t>
  </si>
  <si>
    <t>ポスター消化率</t>
  </si>
  <si>
    <t>ビラ消化率</t>
  </si>
  <si>
    <t>公費消化率</t>
  </si>
  <si>
    <t>備考</t>
  </si>
  <si>
    <t>千代田区</t>
  </si>
  <si>
    <t>さとうさおり</t>
  </si>
  <si>
    <t>無所属</t>
  </si>
  <si>
    <t>中央区</t>
  </si>
  <si>
    <t>高橋まきこ</t>
  </si>
  <si>
    <t>都民</t>
  </si>
  <si>
    <t>港区</t>
  </si>
  <si>
    <t>かんの弘一</t>
  </si>
  <si>
    <t>自民</t>
  </si>
  <si>
    <t>宮崎だいすけ</t>
  </si>
  <si>
    <t>国民</t>
  </si>
  <si>
    <r>
      <rPr>
        <sz val="11"/>
        <rFont val="Noto Sans CJK SC"/>
        <family val="2"/>
      </rPr>
      <t>第</t>
    </r>
    <r>
      <rPr>
        <sz val="11"/>
        <rFont val="Arial"/>
        <family val="2"/>
      </rPr>
      <t>1</t>
    </r>
    <r>
      <rPr>
        <sz val="11"/>
        <rFont val="Noto Sans CJK SC"/>
        <family val="2"/>
      </rPr>
      <t>回報告書（</t>
    </r>
    <r>
      <rPr>
        <sz val="11"/>
        <rFont val="Arial"/>
        <family val="2"/>
      </rPr>
      <t>2025</t>
    </r>
    <r>
      <rPr>
        <sz val="11"/>
        <rFont val="Noto Sans CJK SC"/>
        <family val="2"/>
      </rPr>
      <t>年</t>
    </r>
    <r>
      <rPr>
        <sz val="11"/>
        <rFont val="Arial"/>
        <family val="2"/>
      </rPr>
      <t>10</t>
    </r>
    <r>
      <rPr>
        <sz val="11"/>
        <rFont val="Noto Sans CJK SC"/>
        <family val="2"/>
      </rPr>
      <t>月</t>
    </r>
    <r>
      <rPr>
        <sz val="11"/>
        <rFont val="Arial"/>
        <family val="2"/>
      </rPr>
      <t>20</t>
    </r>
    <r>
      <rPr>
        <sz val="11"/>
        <rFont val="Noto Sans CJK SC"/>
        <family val="2"/>
      </rPr>
      <t>日更新）による</t>
    </r>
  </si>
  <si>
    <t>新宿区</t>
  </si>
  <si>
    <t>吉住はるお</t>
  </si>
  <si>
    <t>大山とも子</t>
  </si>
  <si>
    <t>共産</t>
  </si>
  <si>
    <t>おくもとゆり</t>
  </si>
  <si>
    <t>立憲</t>
  </si>
  <si>
    <r>
      <rPr>
        <sz val="11"/>
        <rFont val="Noto Sans CJK SC"/>
        <family val="2"/>
      </rPr>
      <t>ビラ単価が</t>
    </r>
    <r>
      <rPr>
        <sz val="11"/>
        <rFont val="Arial"/>
        <family val="2"/>
      </rPr>
      <t>8</t>
    </r>
    <r>
      <rPr>
        <sz val="11"/>
        <rFont val="Noto Sans CJK SC"/>
        <family val="2"/>
      </rPr>
      <t>円</t>
    </r>
    <r>
      <rPr>
        <sz val="11"/>
        <rFont val="Arial"/>
        <family val="2"/>
      </rPr>
      <t>38</t>
    </r>
    <r>
      <rPr>
        <sz val="11"/>
        <rFont val="Noto Sans CJK SC"/>
        <family val="2"/>
      </rPr>
      <t>銭に訂正されたため、公費負担相当額を</t>
    </r>
    <r>
      <rPr>
        <sz val="11"/>
        <rFont val="Arial"/>
        <family val="2"/>
      </rPr>
      <t>1,051,260</t>
    </r>
    <r>
      <rPr>
        <sz val="11"/>
        <rFont val="Noto Sans CJK SC"/>
        <family val="2"/>
      </rPr>
      <t>円（ポスター</t>
    </r>
    <r>
      <rPr>
        <sz val="11"/>
        <rFont val="Arial"/>
        <family val="2"/>
      </rPr>
      <t>917,180</t>
    </r>
    <r>
      <rPr>
        <sz val="11"/>
        <rFont val="Noto Sans CJK SC"/>
        <family val="2"/>
      </rPr>
      <t>円＋ビラ</t>
    </r>
    <r>
      <rPr>
        <sz val="11"/>
        <rFont val="Arial"/>
        <family val="2"/>
      </rPr>
      <t>134,080</t>
    </r>
    <r>
      <rPr>
        <sz val="11"/>
        <rFont val="Noto Sans CJK SC"/>
        <family val="2"/>
      </rPr>
      <t>円）とした</t>
    </r>
  </si>
  <si>
    <t>文京区</t>
  </si>
  <si>
    <t>増子ひろき</t>
  </si>
  <si>
    <r>
      <rPr>
        <sz val="11"/>
        <rFont val="Noto Sans CJK SC"/>
        <family val="2"/>
      </rPr>
      <t>単価</t>
    </r>
    <r>
      <rPr>
        <sz val="11"/>
        <rFont val="Arial"/>
        <family val="2"/>
      </rPr>
      <t>×</t>
    </r>
    <r>
      <rPr>
        <sz val="11"/>
        <rFont val="Noto Sans CJK SC"/>
        <family val="2"/>
      </rPr>
      <t>枚数（</t>
    </r>
    <r>
      <rPr>
        <sz val="11"/>
        <rFont val="Arial"/>
        <family val="2"/>
      </rPr>
      <t>606,900</t>
    </r>
    <r>
      <rPr>
        <sz val="11"/>
        <rFont val="Noto Sans CJK SC"/>
        <family val="2"/>
      </rPr>
      <t>円）と金額（</t>
    </r>
    <r>
      <rPr>
        <sz val="11"/>
        <rFont val="Arial"/>
        <family val="2"/>
      </rPr>
      <t>609,900</t>
    </r>
    <r>
      <rPr>
        <sz val="11"/>
        <rFont val="Noto Sans CJK SC"/>
        <family val="2"/>
      </rPr>
      <t>円）が</t>
    </r>
    <r>
      <rPr>
        <sz val="11"/>
        <rFont val="Arial"/>
        <family val="2"/>
      </rPr>
      <t>3,000</t>
    </r>
    <r>
      <rPr>
        <sz val="11"/>
        <rFont val="Noto Sans CJK SC"/>
        <family val="2"/>
      </rPr>
      <t>円一致しないが、報告書の記載どおり。東京都選挙管理委員会に情報提供済み。訂正の有無は候補者本人の判断による</t>
    </r>
  </si>
  <si>
    <t>台東区</t>
  </si>
  <si>
    <t>保坂まさひろ</t>
  </si>
  <si>
    <t>中山ひろゆき</t>
  </si>
  <si>
    <t>墨田区</t>
  </si>
  <si>
    <t>なりきよりさこ</t>
  </si>
  <si>
    <t>加藤まさゆき</t>
  </si>
  <si>
    <t>公明</t>
  </si>
  <si>
    <r>
      <rPr>
        <sz val="11"/>
        <rFont val="Noto Sans CJK SC"/>
        <family val="2"/>
      </rPr>
      <t>作成枚数</t>
    </r>
    <r>
      <rPr>
        <sz val="11"/>
        <rFont val="Arial"/>
        <family val="2"/>
      </rPr>
      <t>566</t>
    </r>
    <r>
      <rPr>
        <sz val="11"/>
        <rFont val="Noto Sans CJK SC"/>
        <family val="2"/>
      </rPr>
      <t>枚が上限</t>
    </r>
    <r>
      <rPr>
        <sz val="11"/>
        <rFont val="Arial"/>
        <family val="2"/>
      </rPr>
      <t>556</t>
    </r>
    <r>
      <rPr>
        <sz val="11"/>
        <rFont val="Noto Sans CJK SC"/>
        <family val="2"/>
      </rPr>
      <t>枚を超過し、単価</t>
    </r>
    <r>
      <rPr>
        <sz val="11"/>
        <rFont val="Arial"/>
        <family val="2"/>
      </rPr>
      <t>×</t>
    </r>
    <r>
      <rPr>
        <sz val="11"/>
        <rFont val="Noto Sans CJK SC"/>
        <family val="2"/>
      </rPr>
      <t>枚数と金額、ポスター額＋ビラ額と公費額にも差があるが、報告書の記載どおり。東京都選挙管理委員会に情報提供済み。訂正の有無は候補者本人の判断による</t>
    </r>
  </si>
  <si>
    <t>江東区</t>
  </si>
  <si>
    <t>さんのへあや</t>
  </si>
  <si>
    <t>高橋たくみ</t>
  </si>
  <si>
    <t>細田いさむ</t>
  </si>
  <si>
    <t>やまざき一輝</t>
  </si>
  <si>
    <r>
      <rPr>
        <sz val="11"/>
        <rFont val="Noto Sans CJK SC"/>
        <family val="2"/>
      </rPr>
      <t>単価の小数第</t>
    </r>
    <r>
      <rPr>
        <sz val="11"/>
        <rFont val="Arial"/>
        <family val="2"/>
      </rPr>
      <t>3</t>
    </r>
    <r>
      <rPr>
        <sz val="11"/>
        <rFont val="Noto Sans CJK SC"/>
        <family val="2"/>
      </rPr>
      <t>位以下を四捨五入しているため、単価</t>
    </r>
    <r>
      <rPr>
        <sz val="11"/>
        <rFont val="Arial"/>
        <family val="2"/>
      </rPr>
      <t>×</t>
    </r>
    <r>
      <rPr>
        <sz val="11"/>
        <rFont val="Noto Sans CJK SC"/>
        <family val="2"/>
      </rPr>
      <t>枚数と金額に端数差が生じる</t>
    </r>
  </si>
  <si>
    <t>品川区</t>
  </si>
  <si>
    <t>しのはらりか</t>
  </si>
  <si>
    <t>伊藤こういち</t>
  </si>
  <si>
    <t>せりざわ裕次郎</t>
  </si>
  <si>
    <t>ひがしゆき</t>
  </si>
  <si>
    <t>目黒区</t>
  </si>
  <si>
    <t>西崎つばさ</t>
  </si>
  <si>
    <t>山口せいや</t>
  </si>
  <si>
    <t>青木英太</t>
  </si>
  <si>
    <t>大田区</t>
  </si>
  <si>
    <t>福井ゆうた</t>
  </si>
  <si>
    <t>藤田りょうこ</t>
  </si>
  <si>
    <t>もり愛</t>
  </si>
  <si>
    <t>もがみよしのり</t>
  </si>
  <si>
    <t>参政</t>
  </si>
  <si>
    <t>おぎの稔</t>
  </si>
  <si>
    <t>ゆもと良太郎</t>
  </si>
  <si>
    <t>おけやまさと</t>
  </si>
  <si>
    <t>世田谷区</t>
  </si>
  <si>
    <t>小松ダイスケ</t>
  </si>
  <si>
    <t>望月まさのり</t>
  </si>
  <si>
    <t>風間ゆたか</t>
  </si>
  <si>
    <t>福島りえこ</t>
  </si>
  <si>
    <t>たかく則男</t>
  </si>
  <si>
    <t>里吉ゆみ</t>
  </si>
  <si>
    <t>高野たかひろ</t>
  </si>
  <si>
    <t>坂本まさし</t>
  </si>
  <si>
    <t>渋谷区</t>
  </si>
  <si>
    <t>中田たかし</t>
  </si>
  <si>
    <t>龍円あいり</t>
  </si>
  <si>
    <t>中野区</t>
  </si>
  <si>
    <t>荒木ちはる</t>
  </si>
  <si>
    <t>西沢けいた</t>
  </si>
  <si>
    <t>久保りか</t>
  </si>
  <si>
    <t>杉並区</t>
  </si>
  <si>
    <t>あかねがくぼかよ子</t>
  </si>
  <si>
    <t>関口健太郎</t>
  </si>
  <si>
    <t>早坂よしひろ</t>
  </si>
  <si>
    <t>まつば多美子</t>
  </si>
  <si>
    <t>原田あきら</t>
  </si>
  <si>
    <t>国崎たかし</t>
  </si>
  <si>
    <t>豊島区</t>
  </si>
  <si>
    <t>本橋ひろたか</t>
  </si>
  <si>
    <t>米倉春奈</t>
  </si>
  <si>
    <t>谷きみよ</t>
  </si>
  <si>
    <t>北区</t>
  </si>
  <si>
    <t>こまざき美紀</t>
  </si>
  <si>
    <t>大松あきら</t>
  </si>
  <si>
    <t>せいの恵子</t>
  </si>
  <si>
    <t>荒川区</t>
  </si>
  <si>
    <t>さいとう和樹</t>
  </si>
  <si>
    <t>けいの信一</t>
  </si>
  <si>
    <t>板橋区</t>
  </si>
  <si>
    <t>なかやましづ</t>
  </si>
  <si>
    <t>宮瀬英治</t>
  </si>
  <si>
    <t>かまた悦子</t>
  </si>
  <si>
    <t>河野ゆうき</t>
  </si>
  <si>
    <t>竹内愛</t>
  </si>
  <si>
    <t>練馬区</t>
  </si>
  <si>
    <t>藤井とものり</t>
  </si>
  <si>
    <t>おじま紘平</t>
  </si>
  <si>
    <t>江崎さなえ</t>
  </si>
  <si>
    <t>小林けんじ</t>
  </si>
  <si>
    <t>山口花</t>
  </si>
  <si>
    <t>とや英津子</t>
  </si>
  <si>
    <t>しばざき幹男</t>
  </si>
  <si>
    <t>足立区</t>
  </si>
  <si>
    <t>後藤なみ</t>
  </si>
  <si>
    <r>
      <rPr>
        <sz val="11"/>
        <rFont val="Noto Sans CJK SC"/>
        <family val="2"/>
      </rPr>
      <t>ビラを</t>
    </r>
    <r>
      <rPr>
        <sz val="11"/>
        <rFont val="Arial"/>
        <family val="2"/>
      </rPr>
      <t>2</t>
    </r>
    <r>
      <rPr>
        <sz val="11"/>
        <rFont val="Noto Sans CJK SC"/>
        <family val="2"/>
      </rPr>
      <t>種類作成し単価が異なるため、総額から算出した平均単価を記載。単価</t>
    </r>
    <r>
      <rPr>
        <sz val="11"/>
        <rFont val="Arial"/>
        <family val="2"/>
      </rPr>
      <t>×16,000</t>
    </r>
    <r>
      <rPr>
        <sz val="11"/>
        <rFont val="Noto Sans CJK SC"/>
        <family val="2"/>
      </rPr>
      <t>枚と総額は一致しない</t>
    </r>
  </si>
  <si>
    <t>銀川ゆい子</t>
  </si>
  <si>
    <t>ほっち易隆</t>
  </si>
  <si>
    <t>斉藤まりこ</t>
  </si>
  <si>
    <t>大竹さよこ</t>
  </si>
  <si>
    <t>うすい浩一</t>
  </si>
  <si>
    <t>葛飾区</t>
  </si>
  <si>
    <t>平田みつよし</t>
  </si>
  <si>
    <t>ときざき直行</t>
  </si>
  <si>
    <t>北口つよし</t>
  </si>
  <si>
    <t>小川ゆうた</t>
  </si>
  <si>
    <t>江戸川区</t>
  </si>
  <si>
    <t>竹平ちはる</t>
  </si>
  <si>
    <t>上田令子</t>
  </si>
  <si>
    <t>宇田川さとし</t>
  </si>
  <si>
    <t>天沼ひろし</t>
  </si>
  <si>
    <t>山田あさみ</t>
  </si>
  <si>
    <t>八王子市</t>
  </si>
  <si>
    <t>東村くにひろ</t>
  </si>
  <si>
    <r>
      <rPr>
        <sz val="11"/>
        <rFont val="Noto Sans CJK SC"/>
        <family val="2"/>
      </rPr>
      <t>報告書の「支出の部計」総計に公費負担相当額が計上されていないため、費目別小計の合計</t>
    </r>
    <r>
      <rPr>
        <sz val="11"/>
        <rFont val="Arial"/>
        <family val="2"/>
      </rPr>
      <t>1,375,432</t>
    </r>
    <r>
      <rPr>
        <sz val="11"/>
        <rFont val="Noto Sans CJK SC"/>
        <family val="2"/>
      </rPr>
      <t>円を支出総額として採用。立候補準備・選挙運動は報告書の記載どおりで、合計は支出総額と一致しない</t>
    </r>
  </si>
  <si>
    <t>両角みのる</t>
  </si>
  <si>
    <t>細貝悠</t>
  </si>
  <si>
    <t>伊藤しょうこう</t>
  </si>
  <si>
    <t>立川市</t>
  </si>
  <si>
    <t>伊藤大輔</t>
  </si>
  <si>
    <t>鈴木烈</t>
  </si>
  <si>
    <t>武蔵野市</t>
  </si>
  <si>
    <t>笹岡ゆうこ</t>
  </si>
  <si>
    <t>三鷹市</t>
  </si>
  <si>
    <t>中村ひろし</t>
  </si>
  <si>
    <t>山田ひろし</t>
  </si>
  <si>
    <t>青梅市</t>
  </si>
  <si>
    <t>森村たかゆき</t>
  </si>
  <si>
    <t>府中市</t>
  </si>
  <si>
    <t>小山くにひこ</t>
  </si>
  <si>
    <t>増山あすか</t>
  </si>
  <si>
    <t>昭島市</t>
  </si>
  <si>
    <t>内山真吾</t>
  </si>
  <si>
    <t>町田市</t>
  </si>
  <si>
    <t>藤井あきら</t>
  </si>
  <si>
    <t>星だいすけ</t>
  </si>
  <si>
    <t>東友美</t>
  </si>
  <si>
    <t>村松としたか</t>
  </si>
  <si>
    <t>小金井市</t>
  </si>
  <si>
    <t>漢人あきこ</t>
  </si>
  <si>
    <t>小平市</t>
  </si>
  <si>
    <t>松岡あつし</t>
  </si>
  <si>
    <t>竹井ようこ</t>
  </si>
  <si>
    <t>日野市</t>
  </si>
  <si>
    <t>寺前ももこ</t>
  </si>
  <si>
    <t>清水とし子</t>
  </si>
  <si>
    <t>西東京市</t>
  </si>
  <si>
    <t>桐山ひとみ</t>
  </si>
  <si>
    <t>浜中のりかた</t>
  </si>
  <si>
    <t>西多摩</t>
  </si>
  <si>
    <t>清水やすこ</t>
  </si>
  <si>
    <t>田村利光</t>
  </si>
  <si>
    <t>南多摩</t>
  </si>
  <si>
    <t>遠藤ちひろ</t>
  </si>
  <si>
    <t>岩佐ゆきひろ</t>
  </si>
  <si>
    <t>北多摩第一</t>
  </si>
  <si>
    <t>関野たかなり</t>
  </si>
  <si>
    <t>尾崎あや子</t>
  </si>
  <si>
    <t>高田きよひさ</t>
  </si>
  <si>
    <t>北多摩第二</t>
  </si>
  <si>
    <t>岩永やす代</t>
  </si>
  <si>
    <t>生活者ネット</t>
  </si>
  <si>
    <t>本橋たくみ</t>
  </si>
  <si>
    <t>北多摩第三</t>
  </si>
  <si>
    <t>尾崎大介</t>
  </si>
  <si>
    <t>田中とも子</t>
  </si>
  <si>
    <t>いいだ健一</t>
  </si>
  <si>
    <t>北多摩第四</t>
  </si>
  <si>
    <t>渋谷のぶゆき</t>
  </si>
  <si>
    <t>原のり子</t>
  </si>
  <si>
    <t>島部</t>
  </si>
  <si>
    <t>三宅正彦</t>
  </si>
  <si>
    <t>人数</t>
  </si>
  <si>
    <r>
      <rPr>
        <b/>
        <sz val="11"/>
        <color rgb="FFFFFFFF"/>
        <rFont val="Noto Sans CJK SC"/>
        <family val="2"/>
      </rPr>
      <t>実額合計</t>
    </r>
    <r>
      <rPr>
        <b/>
        <sz val="11"/>
        <color rgb="FFFFFFFF"/>
        <rFont val="Arial"/>
        <family val="2"/>
      </rPr>
      <t>(</t>
    </r>
    <r>
      <rPr>
        <b/>
        <sz val="11"/>
        <color rgb="FFFFFFFF"/>
        <rFont val="Noto Sans CJK SC"/>
        <family val="2"/>
      </rPr>
      <t>円</t>
    </r>
    <r>
      <rPr>
        <b/>
        <sz val="11"/>
        <color rgb="FFFFFFFF"/>
        <rFont val="Arial"/>
        <family val="2"/>
      </rPr>
      <t>)</t>
    </r>
  </si>
  <si>
    <r>
      <rPr>
        <b/>
        <sz val="11"/>
        <color rgb="FFFFFFFF"/>
        <rFont val="Noto Sans CJK SC"/>
        <family val="2"/>
      </rPr>
      <t>公費合計</t>
    </r>
    <r>
      <rPr>
        <b/>
        <sz val="11"/>
        <color rgb="FFFFFFFF"/>
        <rFont val="Arial"/>
        <family val="2"/>
      </rPr>
      <t>(</t>
    </r>
    <r>
      <rPr>
        <b/>
        <sz val="11"/>
        <color rgb="FFFFFFFF"/>
        <rFont val="Noto Sans CJK SC"/>
        <family val="2"/>
      </rPr>
      <t>円</t>
    </r>
    <r>
      <rPr>
        <b/>
        <sz val="11"/>
        <color rgb="FFFFFFFF"/>
        <rFont val="Arial"/>
        <family val="2"/>
      </rPr>
      <t>)</t>
    </r>
  </si>
  <si>
    <r>
      <rPr>
        <b/>
        <sz val="11"/>
        <color rgb="FFFFFFFF"/>
        <rFont val="Noto Sans CJK SC"/>
        <family val="2"/>
      </rPr>
      <t>自己負担合計</t>
    </r>
    <r>
      <rPr>
        <b/>
        <sz val="11"/>
        <color rgb="FFFFFFFF"/>
        <rFont val="Arial"/>
        <family val="2"/>
      </rPr>
      <t>(</t>
    </r>
    <r>
      <rPr>
        <b/>
        <sz val="11"/>
        <color rgb="FFFFFFFF"/>
        <rFont val="Noto Sans CJK SC"/>
        <family val="2"/>
      </rPr>
      <t>円</t>
    </r>
    <r>
      <rPr>
        <b/>
        <sz val="11"/>
        <color rgb="FFFFFFFF"/>
        <rFont val="Arial"/>
        <family val="2"/>
      </rPr>
      <t>)</t>
    </r>
  </si>
  <si>
    <r>
      <rPr>
        <b/>
        <sz val="11"/>
        <color rgb="FFFFFFFF"/>
        <rFont val="Noto Sans CJK SC"/>
        <family val="2"/>
      </rPr>
      <t>公費限度額合計</t>
    </r>
    <r>
      <rPr>
        <b/>
        <sz val="11"/>
        <color rgb="FFFFFFFF"/>
        <rFont val="Arial"/>
        <family val="2"/>
      </rPr>
      <t>(</t>
    </r>
    <r>
      <rPr>
        <b/>
        <sz val="11"/>
        <color rgb="FFFFFFFF"/>
        <rFont val="Noto Sans CJK SC"/>
        <family val="2"/>
      </rPr>
      <t>円</t>
    </r>
    <r>
      <rPr>
        <b/>
        <sz val="11"/>
        <color rgb="FFFFFFFF"/>
        <rFont val="Arial"/>
        <family val="2"/>
      </rPr>
      <t>)</t>
    </r>
  </si>
  <si>
    <t>限度額消化率</t>
  </si>
  <si>
    <r>
      <rPr>
        <b/>
        <sz val="11"/>
        <color rgb="FFFFFFFF"/>
        <rFont val="Arial"/>
        <family val="2"/>
      </rPr>
      <t>1</t>
    </r>
    <r>
      <rPr>
        <b/>
        <sz val="11"/>
        <color rgb="FFFFFFFF"/>
        <rFont val="Noto Sans CJK SC"/>
        <family val="2"/>
      </rPr>
      <t>人あたり実額</t>
    </r>
    <r>
      <rPr>
        <b/>
        <sz val="11"/>
        <color rgb="FFFFFFFF"/>
        <rFont val="Arial"/>
        <family val="2"/>
      </rPr>
      <t>(</t>
    </r>
    <r>
      <rPr>
        <b/>
        <sz val="11"/>
        <color rgb="FFFFFFFF"/>
        <rFont val="Noto Sans CJK SC"/>
        <family val="2"/>
      </rPr>
      <t>円</t>
    </r>
    <r>
      <rPr>
        <b/>
        <sz val="11"/>
        <color rgb="FFFFFFFF"/>
        <rFont val="Arial"/>
        <family val="2"/>
      </rPr>
      <t>)</t>
    </r>
  </si>
  <si>
    <t>合計</t>
  </si>
  <si>
    <t>会派</t>
  </si>
  <si>
    <t>№</t>
  </si>
  <si>
    <r>
      <rPr>
        <b/>
        <sz val="11"/>
        <color rgb="FFFFFFFF"/>
        <rFont val="Noto Sans CJK SC"/>
        <family val="2"/>
      </rPr>
      <t>ポスター単価上限</t>
    </r>
    <r>
      <rPr>
        <b/>
        <sz val="11"/>
        <color rgb="FFFFFFFF"/>
        <rFont val="Arial"/>
        <family val="2"/>
      </rPr>
      <t>(</t>
    </r>
    <r>
      <rPr>
        <b/>
        <sz val="11"/>
        <color rgb="FFFFFFFF"/>
        <rFont val="Noto Sans CJK SC"/>
        <family val="2"/>
      </rPr>
      <t>円</t>
    </r>
    <r>
      <rPr>
        <b/>
        <sz val="11"/>
        <color rgb="FFFFFFFF"/>
        <rFont val="Arial"/>
        <family val="2"/>
      </rPr>
      <t>)</t>
    </r>
  </si>
  <si>
    <t>作成枚数上限</t>
  </si>
  <si>
    <r>
      <rPr>
        <b/>
        <sz val="11"/>
        <color rgb="FFFFFFFF"/>
        <rFont val="Noto Sans CJK SC"/>
        <family val="2"/>
      </rPr>
      <t>ポスター限度額</t>
    </r>
    <r>
      <rPr>
        <b/>
        <sz val="11"/>
        <color rgb="FFFFFFFF"/>
        <rFont val="Arial"/>
        <family val="2"/>
      </rPr>
      <t>(</t>
    </r>
    <r>
      <rPr>
        <b/>
        <sz val="11"/>
        <color rgb="FFFFFFFF"/>
        <rFont val="Noto Sans CJK SC"/>
        <family val="2"/>
      </rPr>
      <t>円</t>
    </r>
    <r>
      <rPr>
        <b/>
        <sz val="11"/>
        <color rgb="FFFFFFFF"/>
        <rFont val="Arial"/>
        <family val="2"/>
      </rPr>
      <t>)</t>
    </r>
  </si>
  <si>
    <r>
      <rPr>
        <b/>
        <sz val="11"/>
        <color rgb="FFFFFFFF"/>
        <rFont val="Noto Sans CJK SC"/>
        <family val="2"/>
      </rPr>
      <t>ビラ限度額</t>
    </r>
    <r>
      <rPr>
        <b/>
        <sz val="11"/>
        <color rgb="FFFFFFFF"/>
        <rFont val="Arial"/>
        <family val="2"/>
      </rPr>
      <t>(</t>
    </r>
    <r>
      <rPr>
        <b/>
        <sz val="11"/>
        <color rgb="FFFFFFFF"/>
        <rFont val="Noto Sans CJK SC"/>
        <family val="2"/>
      </rPr>
      <t>円</t>
    </r>
    <r>
      <rPr>
        <b/>
        <sz val="11"/>
        <color rgb="FFFFFFFF"/>
        <rFont val="Arial"/>
        <family val="2"/>
      </rPr>
      <t>)</t>
    </r>
  </si>
  <si>
    <r>
      <rPr>
        <b/>
        <sz val="11"/>
        <color rgb="FFFFFFFF"/>
        <rFont val="Noto Sans CJK SC"/>
        <family val="2"/>
      </rPr>
      <t>公費限度額計</t>
    </r>
    <r>
      <rPr>
        <b/>
        <sz val="11"/>
        <color rgb="FFFFFFFF"/>
        <rFont val="Arial"/>
        <family val="2"/>
      </rPr>
      <t>(</t>
    </r>
    <r>
      <rPr>
        <b/>
        <sz val="11"/>
        <color rgb="FFFFFFFF"/>
        <rFont val="Noto Sans CJK SC"/>
        <family val="2"/>
      </rPr>
      <t>円</t>
    </r>
    <r>
      <rPr>
        <b/>
        <sz val="11"/>
        <color rgb="FFFFFFFF"/>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</si>
</sst>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
  </numFmts>
  <fonts count="11">
    <font>
      <sz val="11"/>
      <color theme="1"/>
      <name val="Calibri"/>
      <family val="2"/>
      <charset val="1"/>
    </font>
    <font>
      <b/>
      <sz val="14"/>
      <name val="Noto Sans CJK SC"/>
      <family val="2"/>
    </font>
    <font>
      <b/>
      <sz val="14"/>
      <name val="Arial"/>
      <family val="2"/>
    </font>
    <font>
      <b/>
      <sz val="11"/>
      <name val="Noto Sans CJK SC"/>
      <family val="2"/>
    </font>
    <font>
      <sz val="11"/>
      <name val="Noto Sans CJK SC"/>
      <family val="2"/>
    </font>
    <font>
      <sz val="11"/>
      <name val="Arial"/>
      <family val="2"/>
    </font>
    <font>
      <b/>
      <sz val="11"/>
      <color rgb="FF1F4E79"/>
      <name val="Noto Sans CJK SC"/>
      <family val="2"/>
    </font>
    <font>
      <b/>
      <sz val="11"/>
      <name val="Arial"/>
      <family val="2"/>
    </font>
    <font>
      <b/>
      <sz val="11"/>
      <color rgb="FFFFFFFF"/>
      <name val="Noto Sans CJK SC"/>
      <family val="2"/>
    </font>
    <font>
      <b/>
      <sz val="11"/>
      <color rgb="FFFFFFFF"/>
      <name val="Arial"/>
      <family val="2"/>
    </font>
    <font>
      <sz val="6"/>
      <name val="KodomoRounded"/>
      <family val="3"/>
      <charset val="128"/>
    </font>
  </fonts>
  <fills count="4">
    <fill>
      <patternFill patternType="none"/>
    </fill>
    <fill>
      <patternFill patternType="gray125"/>
    </fill>
    <fill>
      <patternFill patternType="solid">
        <fgColor rgb="FF1F4E79"/>
        <bgColor rgb="FF003366"/>
      </patternFill>
    </fill>
    <fill>
      <patternFill patternType="solid">
        <fgColor rgb="FFF2F7FB"/>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8" fillId="2" borderId="0" xfId="0" applyFont="1" applyFill="1" applyAlignment="1">
      <alignment horizontal="center" vertical="center" wrapText="1"/>
    </xf>
    <xf numFmtId="0" fontId="4" fillId="0" borderId="0" xfId="0" applyFont="1"/>
    <xf numFmtId="3" fontId="5" fillId="0" borderId="0" xfId="0" applyNumberFormat="1" applyFont="1"/>
    <xf numFmtId="177" fontId="5" fillId="0" borderId="0" xfId="0" applyNumberFormat="1" applyFont="1"/>
    <xf numFmtId="0" fontId="9" fillId="2" borderId="0" xfId="0" applyFont="1" applyFill="1" applyAlignment="1">
      <alignment horizontal="center" vertical="center" wrapText="1"/>
    </xf>
    <xf numFmtId="3" fontId="7" fillId="0" borderId="0" xfId="0" applyNumberFormat="1" applyFont="1"/>
    <xf numFmtId="177" fontId="7" fillId="0" borderId="0" xfId="0" applyNumberFormat="1" applyFont="1"/>
    <xf numFmtId="31" fontId="5" fillId="0" borderId="0" xfId="0" applyNumberFormat="1" applyFont="1" applyAlignment="1">
      <alignment horizontal="left" vertical="top" wrapText="1"/>
    </xf>
    <xf numFmtId="0" fontId="5" fillId="0" borderId="1" xfId="0" applyFont="1" applyBorder="1"/>
    <xf numFmtId="0" fontId="4" fillId="0" borderId="1" xfId="0" applyFont="1" applyBorder="1"/>
    <xf numFmtId="176" fontId="5" fillId="0" borderId="1" xfId="0" applyNumberFormat="1" applyFont="1" applyBorder="1"/>
    <xf numFmtId="3" fontId="5" fillId="0" borderId="1" xfId="0" applyNumberFormat="1" applyFont="1" applyBorder="1"/>
    <xf numFmtId="177" fontId="5" fillId="0" borderId="1" xfId="0" applyNumberFormat="1" applyFont="1" applyBorder="1"/>
    <xf numFmtId="4" fontId="5" fillId="0" borderId="1" xfId="0" applyNumberFormat="1" applyFont="1" applyBorder="1"/>
    <xf numFmtId="0" fontId="4" fillId="0" borderId="1" xfId="0" applyFont="1" applyBorder="1" applyAlignment="1">
      <alignment vertical="top" wrapText="1"/>
    </xf>
    <xf numFmtId="0" fontId="5" fillId="3" borderId="1" xfId="0" applyFont="1" applyFill="1" applyBorder="1"/>
    <xf numFmtId="0" fontId="4" fillId="3" borderId="1" xfId="0" applyFont="1" applyFill="1" applyBorder="1"/>
    <xf numFmtId="176" fontId="5" fillId="3" borderId="1" xfId="0" applyNumberFormat="1" applyFont="1" applyFill="1" applyBorder="1"/>
    <xf numFmtId="3" fontId="5" fillId="3" borderId="1" xfId="0" applyNumberFormat="1" applyFont="1" applyFill="1" applyBorder="1"/>
    <xf numFmtId="177" fontId="5" fillId="3" borderId="1" xfId="0" applyNumberFormat="1" applyFont="1" applyFill="1" applyBorder="1"/>
    <xf numFmtId="4" fontId="5" fillId="3" borderId="1" xfId="0" applyNumberFormat="1" applyFont="1" applyFill="1" applyBorder="1"/>
    <xf numFmtId="0" fontId="5" fillId="3" borderId="1" xfId="0" applyFont="1" applyFill="1" applyBorder="1" applyAlignment="1">
      <alignment vertical="top" wrapText="1"/>
    </xf>
    <xf numFmtId="0" fontId="5" fillId="0" borderId="1" xfId="0" applyFont="1" applyBorder="1" applyAlignment="1">
      <alignment vertical="top" wrapText="1"/>
    </xf>
    <xf numFmtId="0" fontId="4" fillId="3" borderId="1" xfId="0" applyFont="1" applyFill="1" applyBorder="1" applyAlignment="1">
      <alignment vertical="top"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F2F7FB"/>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1"/>
  <sheetViews>
    <sheetView zoomScaleNormal="100" workbookViewId="0">
      <selection activeCell="B15" sqref="B15"/>
    </sheetView>
  </sheetViews>
  <sheetFormatPr baseColWidth="10" defaultColWidth="8.6640625" defaultRowHeight="15"/>
  <cols>
    <col min="1" max="1" width="25" customWidth="1"/>
    <col min="2" max="2" width="110" customWidth="1"/>
  </cols>
  <sheetData>
    <row r="1" spans="1:2" ht="18">
      <c r="A1" s="1" t="s">
        <v>0</v>
      </c>
    </row>
    <row r="3" spans="1:2">
      <c r="A3" s="2" t="s">
        <v>1</v>
      </c>
      <c r="B3" s="3" t="s">
        <v>2</v>
      </c>
    </row>
    <row r="4" spans="1:2">
      <c r="A4" s="2" t="s">
        <v>3</v>
      </c>
      <c r="B4" s="3" t="s">
        <v>4</v>
      </c>
    </row>
    <row r="5" spans="1:2">
      <c r="A5" s="2" t="s">
        <v>5</v>
      </c>
      <c r="B5" s="13">
        <v>46255</v>
      </c>
    </row>
    <row r="6" spans="1:2">
      <c r="A6" s="2" t="s">
        <v>6</v>
      </c>
      <c r="B6" s="3" t="s">
        <v>7</v>
      </c>
    </row>
    <row r="7" spans="1:2" ht="16">
      <c r="A7" s="2"/>
      <c r="B7" s="5" t="s">
        <v>8</v>
      </c>
    </row>
    <row r="8" spans="1:2">
      <c r="A8" s="2" t="s">
        <v>9</v>
      </c>
      <c r="B8" s="3" t="s">
        <v>10</v>
      </c>
    </row>
    <row r="9" spans="1:2">
      <c r="A9" s="2" t="s">
        <v>11</v>
      </c>
      <c r="B9" s="3" t="s">
        <v>12</v>
      </c>
    </row>
    <row r="10" spans="1:2">
      <c r="A10" s="2" t="s">
        <v>13</v>
      </c>
      <c r="B10" s="3" t="s">
        <v>14</v>
      </c>
    </row>
    <row r="11" spans="1:2">
      <c r="A11" s="2" t="s">
        <v>15</v>
      </c>
      <c r="B11" s="3" t="s">
        <v>16</v>
      </c>
    </row>
    <row r="12" spans="1:2" ht="30">
      <c r="A12" s="2" t="s">
        <v>17</v>
      </c>
      <c r="B12" s="3" t="s">
        <v>18</v>
      </c>
    </row>
    <row r="13" spans="1:2" ht="16">
      <c r="A13" s="2"/>
      <c r="B13" s="5" t="s">
        <v>19</v>
      </c>
    </row>
    <row r="14" spans="1:2">
      <c r="A14" s="2" t="s">
        <v>20</v>
      </c>
      <c r="B14" s="3" t="s">
        <v>21</v>
      </c>
    </row>
    <row r="15" spans="1:2">
      <c r="A15" s="2" t="s">
        <v>22</v>
      </c>
      <c r="B15" s="3" t="s">
        <v>23</v>
      </c>
    </row>
    <row r="16" spans="1:2" ht="16">
      <c r="A16" s="2"/>
      <c r="B16" s="5" t="s">
        <v>24</v>
      </c>
    </row>
    <row r="17" spans="1:2">
      <c r="A17" s="2" t="s">
        <v>25</v>
      </c>
      <c r="B17" s="3" t="s">
        <v>26</v>
      </c>
    </row>
    <row r="18" spans="1:2">
      <c r="A18" s="2" t="s">
        <v>27</v>
      </c>
      <c r="B18" s="3" t="s">
        <v>28</v>
      </c>
    </row>
    <row r="19" spans="1:2">
      <c r="A19" s="2"/>
      <c r="B19" s="3" t="s">
        <v>29</v>
      </c>
    </row>
    <row r="20" spans="1:2">
      <c r="A20" s="2"/>
      <c r="B20" s="3" t="s">
        <v>30</v>
      </c>
    </row>
    <row r="21" spans="1:2">
      <c r="A21" s="2"/>
      <c r="B21" s="3" t="s">
        <v>31</v>
      </c>
    </row>
    <row r="22" spans="1:2" ht="16">
      <c r="A22" s="2"/>
      <c r="B22" s="5" t="s">
        <v>32</v>
      </c>
    </row>
    <row r="23" spans="1:2">
      <c r="A23" s="2" t="s">
        <v>33</v>
      </c>
      <c r="B23" s="3" t="s">
        <v>34</v>
      </c>
    </row>
    <row r="24" spans="1:2">
      <c r="A24" s="2" t="s">
        <v>35</v>
      </c>
      <c r="B24" s="3" t="s">
        <v>36</v>
      </c>
    </row>
    <row r="25" spans="1:2">
      <c r="A25" s="2" t="s">
        <v>37</v>
      </c>
      <c r="B25" s="3" t="s">
        <v>38</v>
      </c>
    </row>
    <row r="26" spans="1:2" ht="16">
      <c r="A26" s="2"/>
      <c r="B26" s="5" t="s">
        <v>39</v>
      </c>
    </row>
    <row r="27" spans="1:2">
      <c r="A27" s="2" t="s">
        <v>40</v>
      </c>
      <c r="B27" s="3" t="s">
        <v>41</v>
      </c>
    </row>
    <row r="28" spans="1:2">
      <c r="A28" s="2" t="s">
        <v>42</v>
      </c>
      <c r="B28" s="3" t="s">
        <v>43</v>
      </c>
    </row>
    <row r="29" spans="1:2">
      <c r="A29" s="2" t="s">
        <v>44</v>
      </c>
      <c r="B29" s="3" t="s">
        <v>45</v>
      </c>
    </row>
    <row r="30" spans="1:2">
      <c r="A30" s="2" t="s">
        <v>46</v>
      </c>
      <c r="B30" s="3" t="s">
        <v>47</v>
      </c>
    </row>
    <row r="31" spans="1:2" ht="16">
      <c r="A31" s="2"/>
      <c r="B31" s="5" t="s">
        <v>48</v>
      </c>
    </row>
    <row r="32" spans="1:2" ht="30">
      <c r="A32" s="2" t="s">
        <v>49</v>
      </c>
      <c r="B32" s="3" t="s">
        <v>50</v>
      </c>
    </row>
    <row r="33" spans="1:2" ht="30">
      <c r="A33" s="2" t="s">
        <v>51</v>
      </c>
      <c r="B33" s="3" t="s">
        <v>52</v>
      </c>
    </row>
    <row r="34" spans="1:2" ht="45">
      <c r="A34" s="2" t="s">
        <v>53</v>
      </c>
      <c r="B34" s="3" t="s">
        <v>54</v>
      </c>
    </row>
    <row r="35" spans="1:2">
      <c r="A35" s="2" t="s">
        <v>55</v>
      </c>
      <c r="B35" s="3" t="s">
        <v>56</v>
      </c>
    </row>
    <row r="36" spans="1:2">
      <c r="A36" s="2" t="s">
        <v>57</v>
      </c>
      <c r="B36" s="3" t="s">
        <v>58</v>
      </c>
    </row>
    <row r="37" spans="1:2">
      <c r="A37" s="2" t="s">
        <v>59</v>
      </c>
      <c r="B37" s="3" t="s">
        <v>60</v>
      </c>
    </row>
    <row r="38" spans="1:2">
      <c r="A38" s="2" t="s">
        <v>61</v>
      </c>
      <c r="B38" s="3" t="s">
        <v>62</v>
      </c>
    </row>
    <row r="39" spans="1:2" ht="16">
      <c r="A39" s="2"/>
      <c r="B39" s="5" t="s">
        <v>63</v>
      </c>
    </row>
    <row r="40" spans="1:2">
      <c r="A40" s="2" t="s">
        <v>64</v>
      </c>
      <c r="B40" s="4" t="s">
        <v>65</v>
      </c>
    </row>
    <row r="41" spans="1:2">
      <c r="A41" s="2" t="s">
        <v>66</v>
      </c>
      <c r="B41" s="4" t="s">
        <v>67</v>
      </c>
    </row>
  </sheetData>
  <phoneticPr fontId="10"/>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28"/>
  <sheetViews>
    <sheetView tabSelected="1" zoomScaleNormal="100" workbookViewId="0">
      <pane xSplit="6" ySplit="1" topLeftCell="G2" activePane="bottomRight" state="frozen"/>
      <selection pane="topRight" activeCell="G1" sqref="G1"/>
      <selection pane="bottomLeft" activeCell="A2" sqref="A2"/>
      <selection pane="bottomRight" activeCell="A23" sqref="A23"/>
    </sheetView>
  </sheetViews>
  <sheetFormatPr baseColWidth="10" defaultColWidth="8.6640625" defaultRowHeight="15"/>
  <cols>
    <col min="1" max="1" width="10.5" customWidth="1"/>
    <col min="2" max="2" width="8" customWidth="1"/>
    <col min="3" max="3" width="6.33203125" customWidth="1"/>
    <col min="4" max="4" width="9.33203125" customWidth="1"/>
    <col min="5" max="5" width="16" customWidth="1"/>
    <col min="6" max="6" width="8" customWidth="1"/>
    <col min="7" max="7" width="16" customWidth="1"/>
    <col min="8" max="8" width="10.5" customWidth="1"/>
    <col min="9" max="9" width="16.33203125" customWidth="1"/>
    <col min="10" max="10" width="14.6640625" customWidth="1"/>
    <col min="11" max="11" width="15" customWidth="1"/>
    <col min="12" max="12" width="14.6640625" customWidth="1"/>
    <col min="13" max="14" width="8.33203125" customWidth="1"/>
    <col min="15" max="15" width="12.6640625" customWidth="1"/>
    <col min="16" max="18" width="15" customWidth="1"/>
    <col min="19" max="19" width="10.5" customWidth="1"/>
    <col min="20" max="20" width="15" customWidth="1"/>
    <col min="21" max="21" width="8.33203125" customWidth="1"/>
    <col min="22" max="22" width="15" customWidth="1"/>
    <col min="23" max="23" width="14.6640625" customWidth="1"/>
    <col min="24" max="25" width="10.5" customWidth="1"/>
    <col min="26" max="26" width="14.6640625" customWidth="1"/>
    <col min="27" max="28" width="10.5" customWidth="1"/>
    <col min="29" max="29" width="196.6640625" customWidth="1"/>
  </cols>
  <sheetData>
    <row r="1" spans="1:29" ht="31.5" customHeight="1">
      <c r="A1" s="6" t="s">
        <v>68</v>
      </c>
      <c r="B1" s="6" t="s">
        <v>69</v>
      </c>
      <c r="C1" s="6" t="s">
        <v>70</v>
      </c>
      <c r="D1" s="6" t="s">
        <v>71</v>
      </c>
      <c r="E1" s="6" t="s">
        <v>72</v>
      </c>
      <c r="F1" s="6" t="s">
        <v>73</v>
      </c>
      <c r="G1" s="6" t="s">
        <v>15</v>
      </c>
      <c r="H1" s="6" t="s">
        <v>74</v>
      </c>
      <c r="I1" s="6" t="s">
        <v>75</v>
      </c>
      <c r="J1" s="6" t="s">
        <v>76</v>
      </c>
      <c r="K1" s="6" t="s">
        <v>77</v>
      </c>
      <c r="L1" s="6" t="s">
        <v>78</v>
      </c>
      <c r="M1" s="6" t="s">
        <v>33</v>
      </c>
      <c r="N1" s="6" t="s">
        <v>37</v>
      </c>
      <c r="O1" s="6" t="s">
        <v>79</v>
      </c>
      <c r="P1" s="6" t="s">
        <v>80</v>
      </c>
      <c r="Q1" s="6" t="s">
        <v>81</v>
      </c>
      <c r="R1" s="6" t="s">
        <v>82</v>
      </c>
      <c r="S1" s="6" t="s">
        <v>83</v>
      </c>
      <c r="T1" s="6" t="s">
        <v>84</v>
      </c>
      <c r="U1" s="6" t="s">
        <v>85</v>
      </c>
      <c r="V1" s="6" t="s">
        <v>86</v>
      </c>
      <c r="W1" s="6" t="s">
        <v>87</v>
      </c>
      <c r="X1" s="6" t="s">
        <v>88</v>
      </c>
      <c r="Y1" s="6" t="s">
        <v>89</v>
      </c>
      <c r="Z1" s="6" t="s">
        <v>90</v>
      </c>
      <c r="AA1" s="6" t="s">
        <v>91</v>
      </c>
      <c r="AB1" s="6" t="s">
        <v>92</v>
      </c>
      <c r="AC1" s="6" t="s">
        <v>93</v>
      </c>
    </row>
    <row r="2" spans="1:29">
      <c r="A2" s="14">
        <v>1</v>
      </c>
      <c r="B2" s="15" t="s">
        <v>94</v>
      </c>
      <c r="C2" s="15">
        <v>1</v>
      </c>
      <c r="D2" s="15">
        <v>1</v>
      </c>
      <c r="E2" s="15" t="s">
        <v>95</v>
      </c>
      <c r="F2" s="15" t="s">
        <v>96</v>
      </c>
      <c r="G2" s="16">
        <v>7232</v>
      </c>
      <c r="H2" s="17">
        <v>0</v>
      </c>
      <c r="I2" s="17">
        <v>522886</v>
      </c>
      <c r="J2" s="17">
        <v>522886</v>
      </c>
      <c r="K2" s="17">
        <v>497224</v>
      </c>
      <c r="L2" s="17">
        <v>25662</v>
      </c>
      <c r="M2" s="18">
        <v>0.95092238078663405</v>
      </c>
      <c r="N2" s="19">
        <v>72.301714601769902</v>
      </c>
      <c r="O2" s="19">
        <v>68.753318584070797</v>
      </c>
      <c r="P2" s="19">
        <v>3524</v>
      </c>
      <c r="Q2" s="17">
        <v>106</v>
      </c>
      <c r="R2" s="17">
        <v>106</v>
      </c>
      <c r="S2" s="17">
        <v>373544</v>
      </c>
      <c r="T2" s="19">
        <v>7.73</v>
      </c>
      <c r="U2" s="17">
        <v>123680</v>
      </c>
      <c r="V2" s="17">
        <v>3571</v>
      </c>
      <c r="W2" s="17">
        <v>757052</v>
      </c>
      <c r="X2" s="17">
        <v>134080</v>
      </c>
      <c r="Y2" s="17">
        <v>891132</v>
      </c>
      <c r="Z2" s="18">
        <v>0.493419210305237</v>
      </c>
      <c r="AA2" s="18">
        <v>0.922434367541766</v>
      </c>
      <c r="AB2" s="18">
        <v>0.55796896531602502</v>
      </c>
      <c r="AC2" s="20"/>
    </row>
    <row r="3" spans="1:29">
      <c r="A3" s="21">
        <v>2</v>
      </c>
      <c r="B3" s="22" t="s">
        <v>97</v>
      </c>
      <c r="C3" s="22">
        <v>1</v>
      </c>
      <c r="D3" s="22">
        <v>1</v>
      </c>
      <c r="E3" s="22" t="s">
        <v>98</v>
      </c>
      <c r="F3" s="22" t="s">
        <v>99</v>
      </c>
      <c r="G3" s="23">
        <v>22578</v>
      </c>
      <c r="H3" s="24">
        <v>1485482</v>
      </c>
      <c r="I3" s="24">
        <v>73680</v>
      </c>
      <c r="J3" s="24">
        <v>1559162</v>
      </c>
      <c r="K3" s="24">
        <v>896872</v>
      </c>
      <c r="L3" s="24">
        <v>662290</v>
      </c>
      <c r="M3" s="25">
        <v>0.57522694883533598</v>
      </c>
      <c r="N3" s="26">
        <v>69.056692355390197</v>
      </c>
      <c r="O3" s="26">
        <v>39.723270440251603</v>
      </c>
      <c r="P3" s="26">
        <v>3436</v>
      </c>
      <c r="Q3" s="24">
        <v>111</v>
      </c>
      <c r="R3" s="24">
        <v>222</v>
      </c>
      <c r="S3" s="24">
        <v>762792</v>
      </c>
      <c r="T3" s="26">
        <v>8.3800000000000008</v>
      </c>
      <c r="U3" s="24">
        <v>134080</v>
      </c>
      <c r="V3" s="24">
        <v>3436</v>
      </c>
      <c r="W3" s="24">
        <v>762792</v>
      </c>
      <c r="X3" s="24">
        <v>134080</v>
      </c>
      <c r="Y3" s="24">
        <v>896872</v>
      </c>
      <c r="Z3" s="25">
        <v>1</v>
      </c>
      <c r="AA3" s="25">
        <v>1</v>
      </c>
      <c r="AB3" s="25">
        <v>1</v>
      </c>
      <c r="AC3" s="27"/>
    </row>
    <row r="4" spans="1:29">
      <c r="A4" s="14">
        <v>3</v>
      </c>
      <c r="B4" s="15" t="s">
        <v>100</v>
      </c>
      <c r="C4" s="15">
        <v>2</v>
      </c>
      <c r="D4" s="15">
        <v>1</v>
      </c>
      <c r="E4" s="15" t="s">
        <v>101</v>
      </c>
      <c r="F4" s="15" t="s">
        <v>102</v>
      </c>
      <c r="G4" s="16">
        <v>21399</v>
      </c>
      <c r="H4" s="17">
        <v>8453498</v>
      </c>
      <c r="I4" s="17">
        <v>1164190</v>
      </c>
      <c r="J4" s="17">
        <v>9617688</v>
      </c>
      <c r="K4" s="17">
        <v>1129678</v>
      </c>
      <c r="L4" s="17">
        <v>8488010</v>
      </c>
      <c r="M4" s="18">
        <v>0.117458374611445</v>
      </c>
      <c r="N4" s="19">
        <v>449.445675031544</v>
      </c>
      <c r="O4" s="19">
        <v>52.7911584653489</v>
      </c>
      <c r="P4" s="19">
        <v>1611</v>
      </c>
      <c r="Q4" s="17">
        <v>309</v>
      </c>
      <c r="R4" s="17">
        <v>618</v>
      </c>
      <c r="S4" s="17">
        <v>995598</v>
      </c>
      <c r="T4" s="19">
        <v>8.3800000000000008</v>
      </c>
      <c r="U4" s="17">
        <v>134080</v>
      </c>
      <c r="V4" s="17">
        <v>1611</v>
      </c>
      <c r="W4" s="17">
        <v>995598</v>
      </c>
      <c r="X4" s="17">
        <v>134080</v>
      </c>
      <c r="Y4" s="17">
        <v>1129678</v>
      </c>
      <c r="Z4" s="18">
        <v>1</v>
      </c>
      <c r="AA4" s="18">
        <v>1</v>
      </c>
      <c r="AB4" s="18">
        <v>1</v>
      </c>
      <c r="AC4" s="28"/>
    </row>
    <row r="5" spans="1:29">
      <c r="A5" s="15">
        <v>3</v>
      </c>
      <c r="B5" s="15" t="s">
        <v>100</v>
      </c>
      <c r="C5" s="15">
        <v>2</v>
      </c>
      <c r="D5" s="15">
        <v>2</v>
      </c>
      <c r="E5" s="15" t="s">
        <v>103</v>
      </c>
      <c r="F5" s="15" t="s">
        <v>104</v>
      </c>
      <c r="G5" s="16">
        <v>18747</v>
      </c>
      <c r="H5" s="17">
        <v>1586200</v>
      </c>
      <c r="I5" s="17">
        <v>1978278</v>
      </c>
      <c r="J5" s="17">
        <v>3564478</v>
      </c>
      <c r="K5" s="17">
        <v>1129678</v>
      </c>
      <c r="L5" s="17">
        <v>2434800</v>
      </c>
      <c r="M5" s="18">
        <v>0.31692662993010501</v>
      </c>
      <c r="N5" s="19">
        <v>190.13591507974601</v>
      </c>
      <c r="O5" s="19">
        <v>60.259134794900497</v>
      </c>
      <c r="P5" s="19">
        <v>1611</v>
      </c>
      <c r="Q5" s="17">
        <v>309</v>
      </c>
      <c r="R5" s="17">
        <v>618</v>
      </c>
      <c r="S5" s="17">
        <v>995598</v>
      </c>
      <c r="T5" s="19">
        <v>8.3800000000000008</v>
      </c>
      <c r="U5" s="17">
        <v>134080</v>
      </c>
      <c r="V5" s="17">
        <v>1611</v>
      </c>
      <c r="W5" s="17">
        <v>995598</v>
      </c>
      <c r="X5" s="17">
        <v>134080</v>
      </c>
      <c r="Y5" s="17">
        <v>1129678</v>
      </c>
      <c r="Z5" s="18">
        <v>1</v>
      </c>
      <c r="AA5" s="18">
        <v>1</v>
      </c>
      <c r="AB5" s="18">
        <v>1</v>
      </c>
      <c r="AC5" s="20" t="s">
        <v>105</v>
      </c>
    </row>
    <row r="6" spans="1:29">
      <c r="A6" s="22">
        <v>4</v>
      </c>
      <c r="B6" s="22" t="s">
        <v>106</v>
      </c>
      <c r="C6" s="22">
        <v>4</v>
      </c>
      <c r="D6" s="22">
        <v>1</v>
      </c>
      <c r="E6" s="22" t="s">
        <v>107</v>
      </c>
      <c r="F6" s="22" t="s">
        <v>102</v>
      </c>
      <c r="G6" s="23">
        <v>22502</v>
      </c>
      <c r="H6" s="24">
        <v>1725554</v>
      </c>
      <c r="I6" s="24">
        <v>1132377</v>
      </c>
      <c r="J6" s="24">
        <v>2857931</v>
      </c>
      <c r="K6" s="24">
        <v>1030160</v>
      </c>
      <c r="L6" s="24">
        <v>1827771</v>
      </c>
      <c r="M6" s="25">
        <v>0.36045656805570198</v>
      </c>
      <c r="N6" s="26">
        <v>127.00786596747</v>
      </c>
      <c r="O6" s="26">
        <v>45.780819482712602</v>
      </c>
      <c r="P6" s="26">
        <v>1300</v>
      </c>
      <c r="Q6" s="24">
        <v>379</v>
      </c>
      <c r="R6" s="24">
        <v>700</v>
      </c>
      <c r="S6" s="24">
        <v>910000</v>
      </c>
      <c r="T6" s="26">
        <v>7.51</v>
      </c>
      <c r="U6" s="24">
        <v>120160</v>
      </c>
      <c r="V6" s="24">
        <v>1422</v>
      </c>
      <c r="W6" s="24">
        <v>1077876</v>
      </c>
      <c r="X6" s="24">
        <v>134080</v>
      </c>
      <c r="Y6" s="24">
        <v>1211956</v>
      </c>
      <c r="Z6" s="25">
        <v>0.84425295674084999</v>
      </c>
      <c r="AA6" s="25">
        <v>0.89618138424821003</v>
      </c>
      <c r="AB6" s="25">
        <v>0.84999785470759703</v>
      </c>
      <c r="AC6" s="27"/>
    </row>
    <row r="7" spans="1:29">
      <c r="A7" s="21">
        <v>4</v>
      </c>
      <c r="B7" s="22" t="s">
        <v>106</v>
      </c>
      <c r="C7" s="22">
        <v>4</v>
      </c>
      <c r="D7" s="22">
        <v>2</v>
      </c>
      <c r="E7" s="22" t="s">
        <v>108</v>
      </c>
      <c r="F7" s="22" t="s">
        <v>109</v>
      </c>
      <c r="G7" s="23">
        <v>18898</v>
      </c>
      <c r="H7" s="24">
        <v>10957</v>
      </c>
      <c r="I7" s="24">
        <v>2668027</v>
      </c>
      <c r="J7" s="24">
        <v>2678984</v>
      </c>
      <c r="K7" s="24">
        <v>805580</v>
      </c>
      <c r="L7" s="24">
        <v>1873404</v>
      </c>
      <c r="M7" s="25">
        <v>0.30070355030115897</v>
      </c>
      <c r="N7" s="26">
        <v>141.76018626309701</v>
      </c>
      <c r="O7" s="26">
        <v>42.627791300666701</v>
      </c>
      <c r="P7" s="26">
        <v>1343</v>
      </c>
      <c r="Q7" s="24">
        <v>379</v>
      </c>
      <c r="R7" s="24">
        <v>500</v>
      </c>
      <c r="S7" s="24">
        <v>671500</v>
      </c>
      <c r="T7" s="26">
        <v>8.3800000000000008</v>
      </c>
      <c r="U7" s="24">
        <v>134080</v>
      </c>
      <c r="V7" s="24">
        <v>1422</v>
      </c>
      <c r="W7" s="24">
        <v>1077876</v>
      </c>
      <c r="X7" s="24">
        <v>134080</v>
      </c>
      <c r="Y7" s="24">
        <v>1211956</v>
      </c>
      <c r="Z7" s="25">
        <v>0.62298446203459401</v>
      </c>
      <c r="AA7" s="25">
        <v>1</v>
      </c>
      <c r="AB7" s="25">
        <v>0.66469409780553101</v>
      </c>
      <c r="AC7" s="27"/>
    </row>
    <row r="8" spans="1:29">
      <c r="A8" s="22">
        <v>4</v>
      </c>
      <c r="B8" s="22" t="s">
        <v>106</v>
      </c>
      <c r="C8" s="22">
        <v>4</v>
      </c>
      <c r="D8" s="22">
        <v>3</v>
      </c>
      <c r="E8" s="22" t="s">
        <v>110</v>
      </c>
      <c r="F8" s="22" t="s">
        <v>104</v>
      </c>
      <c r="G8" s="23">
        <v>18024</v>
      </c>
      <c r="H8" s="24">
        <v>2251456</v>
      </c>
      <c r="I8" s="24">
        <v>189099</v>
      </c>
      <c r="J8" s="24">
        <v>2440555</v>
      </c>
      <c r="K8" s="24">
        <v>1211956</v>
      </c>
      <c r="L8" s="24">
        <v>1228599</v>
      </c>
      <c r="M8" s="25">
        <v>0.496590324741708</v>
      </c>
      <c r="N8" s="26">
        <v>135.40584775854401</v>
      </c>
      <c r="O8" s="26">
        <v>67.241233910341805</v>
      </c>
      <c r="P8" s="26">
        <v>1422</v>
      </c>
      <c r="Q8" s="24">
        <v>379</v>
      </c>
      <c r="R8" s="24">
        <v>758</v>
      </c>
      <c r="S8" s="24">
        <v>1077876</v>
      </c>
      <c r="T8" s="26">
        <v>8.3800000000000008</v>
      </c>
      <c r="U8" s="24">
        <v>134080</v>
      </c>
      <c r="V8" s="24">
        <v>1422</v>
      </c>
      <c r="W8" s="24">
        <v>1077876</v>
      </c>
      <c r="X8" s="24">
        <v>134080</v>
      </c>
      <c r="Y8" s="24">
        <v>1211956</v>
      </c>
      <c r="Z8" s="25">
        <v>1</v>
      </c>
      <c r="AA8" s="25">
        <v>1</v>
      </c>
      <c r="AB8" s="25">
        <v>1</v>
      </c>
      <c r="AC8" s="27"/>
    </row>
    <row r="9" spans="1:29" ht="15" customHeight="1">
      <c r="A9" s="22">
        <v>4</v>
      </c>
      <c r="B9" s="22" t="s">
        <v>106</v>
      </c>
      <c r="C9" s="22">
        <v>4</v>
      </c>
      <c r="D9" s="22">
        <v>4</v>
      </c>
      <c r="E9" s="22" t="s">
        <v>57</v>
      </c>
      <c r="F9" s="22" t="s">
        <v>111</v>
      </c>
      <c r="G9" s="23">
        <v>16714</v>
      </c>
      <c r="H9" s="24">
        <v>1585980</v>
      </c>
      <c r="I9" s="24">
        <v>2407489</v>
      </c>
      <c r="J9" s="24">
        <v>3993469</v>
      </c>
      <c r="K9" s="24">
        <v>1051260</v>
      </c>
      <c r="L9" s="24">
        <v>2942209</v>
      </c>
      <c r="M9" s="25">
        <v>0.26324481296837399</v>
      </c>
      <c r="N9" s="26">
        <v>238.92957999282001</v>
      </c>
      <c r="O9" s="26">
        <v>62.896972597822199</v>
      </c>
      <c r="P9" s="26">
        <v>1210</v>
      </c>
      <c r="Q9" s="24">
        <v>379</v>
      </c>
      <c r="R9" s="24">
        <v>758</v>
      </c>
      <c r="S9" s="24">
        <v>917180</v>
      </c>
      <c r="T9" s="26">
        <v>8.3800000000000008</v>
      </c>
      <c r="U9" s="24">
        <v>134080</v>
      </c>
      <c r="V9" s="24">
        <v>1422</v>
      </c>
      <c r="W9" s="24">
        <v>1077876</v>
      </c>
      <c r="X9" s="24">
        <v>134080</v>
      </c>
      <c r="Y9" s="24">
        <v>1211956</v>
      </c>
      <c r="Z9" s="25">
        <v>0.85091420534458495</v>
      </c>
      <c r="AA9" s="25">
        <v>1</v>
      </c>
      <c r="AB9" s="25">
        <v>0.867407727673282</v>
      </c>
      <c r="AC9" s="29" t="s">
        <v>112</v>
      </c>
    </row>
    <row r="10" spans="1:29">
      <c r="A10" s="15">
        <v>5</v>
      </c>
      <c r="B10" s="15" t="s">
        <v>113</v>
      </c>
      <c r="C10" s="15">
        <v>2</v>
      </c>
      <c r="D10" s="15">
        <v>1</v>
      </c>
      <c r="E10" s="15" t="s">
        <v>114</v>
      </c>
      <c r="F10" s="15" t="s">
        <v>99</v>
      </c>
      <c r="G10" s="16">
        <v>43262</v>
      </c>
      <c r="H10" s="17">
        <v>475850</v>
      </c>
      <c r="I10" s="17">
        <v>2017192</v>
      </c>
      <c r="J10" s="17">
        <v>2493042</v>
      </c>
      <c r="K10" s="17">
        <v>807830</v>
      </c>
      <c r="L10" s="17">
        <v>1685212</v>
      </c>
      <c r="M10" s="18">
        <v>0.324033851014143</v>
      </c>
      <c r="N10" s="19">
        <v>57.626600711941201</v>
      </c>
      <c r="O10" s="19">
        <v>18.672969349544601</v>
      </c>
      <c r="P10" s="19">
        <v>1925</v>
      </c>
      <c r="Q10" s="17">
        <v>206</v>
      </c>
      <c r="R10" s="17">
        <v>350</v>
      </c>
      <c r="S10" s="17">
        <v>673750</v>
      </c>
      <c r="T10" s="19">
        <v>8.3800000000000008</v>
      </c>
      <c r="U10" s="17">
        <v>134080</v>
      </c>
      <c r="V10" s="17">
        <v>2123</v>
      </c>
      <c r="W10" s="17">
        <v>874676</v>
      </c>
      <c r="X10" s="17">
        <v>134080</v>
      </c>
      <c r="Y10" s="17">
        <v>1008756</v>
      </c>
      <c r="Z10" s="18">
        <v>0.77028522561497104</v>
      </c>
      <c r="AA10" s="18">
        <v>1</v>
      </c>
      <c r="AB10" s="18">
        <v>0.800818037265702</v>
      </c>
      <c r="AC10" s="28"/>
    </row>
    <row r="11" spans="1:29" ht="15" customHeight="1">
      <c r="A11" s="15">
        <v>5</v>
      </c>
      <c r="B11" s="15" t="s">
        <v>113</v>
      </c>
      <c r="C11" s="15">
        <v>2</v>
      </c>
      <c r="D11" s="15">
        <v>2</v>
      </c>
      <c r="E11" s="15" t="s">
        <v>51</v>
      </c>
      <c r="F11" s="15" t="s">
        <v>109</v>
      </c>
      <c r="G11" s="16">
        <v>28113</v>
      </c>
      <c r="H11" s="17">
        <v>260000</v>
      </c>
      <c r="I11" s="17">
        <v>1288566</v>
      </c>
      <c r="J11" s="17">
        <v>1548566</v>
      </c>
      <c r="K11" s="17">
        <v>743980</v>
      </c>
      <c r="L11" s="17">
        <v>804586</v>
      </c>
      <c r="M11" s="18">
        <v>0.48043157346861598</v>
      </c>
      <c r="N11" s="19">
        <v>55.083626791875602</v>
      </c>
      <c r="O11" s="19">
        <v>26.463913491978801</v>
      </c>
      <c r="P11" s="19">
        <v>2023</v>
      </c>
      <c r="Q11" s="17">
        <v>206</v>
      </c>
      <c r="R11" s="17">
        <v>300</v>
      </c>
      <c r="S11" s="17">
        <v>609900</v>
      </c>
      <c r="T11" s="19">
        <v>8.3800000000000008</v>
      </c>
      <c r="U11" s="17">
        <v>134080</v>
      </c>
      <c r="V11" s="17">
        <v>2123</v>
      </c>
      <c r="W11" s="17">
        <v>874676</v>
      </c>
      <c r="X11" s="17">
        <v>134080</v>
      </c>
      <c r="Y11" s="17">
        <v>1008756</v>
      </c>
      <c r="Z11" s="18">
        <v>0.69728676675706203</v>
      </c>
      <c r="AA11" s="18">
        <v>1</v>
      </c>
      <c r="AB11" s="18">
        <v>0.73752225513404601</v>
      </c>
      <c r="AC11" s="20" t="s">
        <v>115</v>
      </c>
    </row>
    <row r="12" spans="1:29">
      <c r="A12" s="22">
        <v>6</v>
      </c>
      <c r="B12" s="22" t="s">
        <v>116</v>
      </c>
      <c r="C12" s="22">
        <v>2</v>
      </c>
      <c r="D12" s="22">
        <v>1</v>
      </c>
      <c r="E12" s="22" t="s">
        <v>117</v>
      </c>
      <c r="F12" s="22" t="s">
        <v>99</v>
      </c>
      <c r="G12" s="23">
        <v>32150</v>
      </c>
      <c r="H12" s="24">
        <v>1478169</v>
      </c>
      <c r="I12" s="24">
        <v>1984409</v>
      </c>
      <c r="J12" s="24">
        <v>3462578</v>
      </c>
      <c r="K12" s="24">
        <v>563520</v>
      </c>
      <c r="L12" s="24">
        <v>2899058</v>
      </c>
      <c r="M12" s="25">
        <v>0.16274579229695299</v>
      </c>
      <c r="N12" s="26">
        <v>107.700715396579</v>
      </c>
      <c r="O12" s="26">
        <v>17.527838258164898</v>
      </c>
      <c r="P12" s="26">
        <v>1342</v>
      </c>
      <c r="Q12" s="24">
        <v>196</v>
      </c>
      <c r="R12" s="24">
        <v>320</v>
      </c>
      <c r="S12" s="24">
        <v>429440</v>
      </c>
      <c r="T12" s="26">
        <v>8.3800000000000008</v>
      </c>
      <c r="U12" s="24">
        <v>134080</v>
      </c>
      <c r="V12" s="24">
        <v>2201</v>
      </c>
      <c r="W12" s="24">
        <v>862792</v>
      </c>
      <c r="X12" s="24">
        <v>134080</v>
      </c>
      <c r="Y12" s="24">
        <v>996872</v>
      </c>
      <c r="Z12" s="25">
        <v>0.49773294142736602</v>
      </c>
      <c r="AA12" s="25">
        <v>1</v>
      </c>
      <c r="AB12" s="25">
        <v>0.56528822155702996</v>
      </c>
      <c r="AC12" s="27"/>
    </row>
    <row r="13" spans="1:29">
      <c r="A13" s="22">
        <v>6</v>
      </c>
      <c r="B13" s="22" t="s">
        <v>116</v>
      </c>
      <c r="C13" s="22">
        <v>2</v>
      </c>
      <c r="D13" s="22">
        <v>2</v>
      </c>
      <c r="E13" s="22" t="s">
        <v>118</v>
      </c>
      <c r="F13" s="22" t="s">
        <v>111</v>
      </c>
      <c r="G13" s="23">
        <v>20337</v>
      </c>
      <c r="H13" s="24">
        <v>1995879</v>
      </c>
      <c r="I13" s="24">
        <v>612121</v>
      </c>
      <c r="J13" s="24">
        <v>2608000</v>
      </c>
      <c r="K13" s="24">
        <v>683580</v>
      </c>
      <c r="L13" s="24">
        <v>1924420</v>
      </c>
      <c r="M13" s="25">
        <v>0.26210889570552198</v>
      </c>
      <c r="N13" s="26">
        <v>128.23916998574001</v>
      </c>
      <c r="O13" s="26">
        <v>33.612627231155003</v>
      </c>
      <c r="P13" s="26">
        <v>1570</v>
      </c>
      <c r="Q13" s="24">
        <v>196</v>
      </c>
      <c r="R13" s="24">
        <v>350</v>
      </c>
      <c r="S13" s="24">
        <v>549500</v>
      </c>
      <c r="T13" s="26">
        <v>8.3800000000000008</v>
      </c>
      <c r="U13" s="24">
        <v>134080</v>
      </c>
      <c r="V13" s="24">
        <v>2201</v>
      </c>
      <c r="W13" s="24">
        <v>862792</v>
      </c>
      <c r="X13" s="24">
        <v>134080</v>
      </c>
      <c r="Y13" s="24">
        <v>996872</v>
      </c>
      <c r="Z13" s="25">
        <v>0.63688583111572705</v>
      </c>
      <c r="AA13" s="25">
        <v>1</v>
      </c>
      <c r="AB13" s="25">
        <v>0.68572494763620595</v>
      </c>
      <c r="AC13" s="29"/>
    </row>
    <row r="14" spans="1:29">
      <c r="A14" s="15">
        <v>7</v>
      </c>
      <c r="B14" s="15" t="s">
        <v>119</v>
      </c>
      <c r="C14" s="15">
        <v>3</v>
      </c>
      <c r="D14" s="15">
        <v>1</v>
      </c>
      <c r="E14" s="15" t="s">
        <v>120</v>
      </c>
      <c r="F14" s="15" t="s">
        <v>99</v>
      </c>
      <c r="G14" s="16">
        <v>36999</v>
      </c>
      <c r="H14" s="17">
        <v>326840</v>
      </c>
      <c r="I14" s="17">
        <v>1422209</v>
      </c>
      <c r="J14" s="17">
        <v>1749049</v>
      </c>
      <c r="K14" s="17">
        <v>1008000</v>
      </c>
      <c r="L14" s="17">
        <v>741049</v>
      </c>
      <c r="M14" s="18">
        <v>0.57631318505084805</v>
      </c>
      <c r="N14" s="19">
        <v>47.272872239790303</v>
      </c>
      <c r="O14" s="19">
        <v>27.243979567015302</v>
      </c>
      <c r="P14" s="19">
        <v>1600</v>
      </c>
      <c r="Q14" s="17">
        <v>278</v>
      </c>
      <c r="R14" s="17">
        <v>550</v>
      </c>
      <c r="S14" s="17">
        <v>880000</v>
      </c>
      <c r="T14" s="19">
        <v>8</v>
      </c>
      <c r="U14" s="17">
        <v>128000</v>
      </c>
      <c r="V14" s="17">
        <v>1725</v>
      </c>
      <c r="W14" s="17">
        <v>959100</v>
      </c>
      <c r="X14" s="17">
        <v>134080</v>
      </c>
      <c r="Y14" s="17">
        <v>1093180</v>
      </c>
      <c r="Z14" s="18">
        <v>0.917526848086748</v>
      </c>
      <c r="AA14" s="18">
        <v>0.95465393794749398</v>
      </c>
      <c r="AB14" s="18">
        <v>0.92208053568488302</v>
      </c>
      <c r="AC14" s="28"/>
    </row>
    <row r="15" spans="1:29">
      <c r="A15" s="15">
        <v>7</v>
      </c>
      <c r="B15" s="15" t="s">
        <v>119</v>
      </c>
      <c r="C15" s="15">
        <v>3</v>
      </c>
      <c r="D15" s="15">
        <v>2</v>
      </c>
      <c r="E15" s="15" t="s">
        <v>121</v>
      </c>
      <c r="F15" s="15" t="s">
        <v>122</v>
      </c>
      <c r="G15" s="16">
        <v>19456</v>
      </c>
      <c r="H15" s="17">
        <v>875196</v>
      </c>
      <c r="I15" s="17">
        <v>158632</v>
      </c>
      <c r="J15" s="17">
        <v>1033828</v>
      </c>
      <c r="K15" s="17">
        <v>230407</v>
      </c>
      <c r="L15" s="17">
        <v>803421</v>
      </c>
      <c r="M15" s="18">
        <v>0.22286782714339301</v>
      </c>
      <c r="N15" s="19">
        <v>53.13671875</v>
      </c>
      <c r="O15" s="19">
        <v>11.842465049342101</v>
      </c>
      <c r="P15" s="19">
        <v>346.5</v>
      </c>
      <c r="Q15" s="17">
        <v>278</v>
      </c>
      <c r="R15" s="17">
        <v>278</v>
      </c>
      <c r="S15" s="17">
        <v>96327</v>
      </c>
      <c r="T15" s="19">
        <v>8.3800000000000008</v>
      </c>
      <c r="U15" s="17">
        <v>134080</v>
      </c>
      <c r="V15" s="17">
        <v>1725</v>
      </c>
      <c r="W15" s="17">
        <v>959100</v>
      </c>
      <c r="X15" s="17">
        <v>134080</v>
      </c>
      <c r="Y15" s="17">
        <v>1093180</v>
      </c>
      <c r="Z15" s="18">
        <v>0.100434782608696</v>
      </c>
      <c r="AA15" s="18">
        <v>1</v>
      </c>
      <c r="AB15" s="18">
        <v>0.21076766863645499</v>
      </c>
      <c r="AC15" s="20"/>
    </row>
    <row r="16" spans="1:29" ht="15" customHeight="1">
      <c r="A16" s="15">
        <v>7</v>
      </c>
      <c r="B16" s="15" t="s">
        <v>119</v>
      </c>
      <c r="C16" s="15">
        <v>3</v>
      </c>
      <c r="D16" s="15">
        <v>3</v>
      </c>
      <c r="E16" s="15" t="s">
        <v>53</v>
      </c>
      <c r="F16" s="15" t="s">
        <v>102</v>
      </c>
      <c r="G16" s="16">
        <v>18777</v>
      </c>
      <c r="H16" s="17">
        <v>1932280</v>
      </c>
      <c r="I16" s="17">
        <v>1263375</v>
      </c>
      <c r="J16" s="17">
        <v>3195655</v>
      </c>
      <c r="K16" s="17">
        <v>1052568</v>
      </c>
      <c r="L16" s="17">
        <v>2143087</v>
      </c>
      <c r="M16" s="18">
        <v>0.32937472912438898</v>
      </c>
      <c r="N16" s="19">
        <v>170.18985993502699</v>
      </c>
      <c r="O16" s="19">
        <v>56.056239015817198</v>
      </c>
      <c r="P16" s="19">
        <v>1671.5250000000001</v>
      </c>
      <c r="Q16" s="17">
        <v>278</v>
      </c>
      <c r="R16" s="17">
        <v>566</v>
      </c>
      <c r="S16" s="17">
        <v>945883</v>
      </c>
      <c r="T16" s="19">
        <v>7.7</v>
      </c>
      <c r="U16" s="17">
        <v>123200</v>
      </c>
      <c r="V16" s="17">
        <v>1725</v>
      </c>
      <c r="W16" s="17">
        <v>959100</v>
      </c>
      <c r="X16" s="17">
        <v>134080</v>
      </c>
      <c r="Y16" s="17">
        <v>1093180</v>
      </c>
      <c r="Z16" s="18">
        <v>0.98621937232822399</v>
      </c>
      <c r="AA16" s="18">
        <v>0.91885441527446299</v>
      </c>
      <c r="AB16" s="18">
        <v>0.96284966794123605</v>
      </c>
      <c r="AC16" s="20" t="s">
        <v>123</v>
      </c>
    </row>
    <row r="17" spans="1:29">
      <c r="A17" s="22">
        <v>8</v>
      </c>
      <c r="B17" s="22" t="s">
        <v>124</v>
      </c>
      <c r="C17" s="22">
        <v>4</v>
      </c>
      <c r="D17" s="22">
        <v>1</v>
      </c>
      <c r="E17" s="22" t="s">
        <v>125</v>
      </c>
      <c r="F17" s="22" t="s">
        <v>96</v>
      </c>
      <c r="G17" s="23">
        <v>51787</v>
      </c>
      <c r="H17" s="24">
        <v>1151960</v>
      </c>
      <c r="I17" s="24">
        <v>67346</v>
      </c>
      <c r="J17" s="24">
        <v>1219306</v>
      </c>
      <c r="K17" s="24">
        <v>192570</v>
      </c>
      <c r="L17" s="24">
        <v>1026736</v>
      </c>
      <c r="M17" s="25">
        <v>0.15793410349822001</v>
      </c>
      <c r="N17" s="26">
        <v>23.544634753895799</v>
      </c>
      <c r="O17" s="26">
        <v>3.7185007820495501</v>
      </c>
      <c r="P17" s="26">
        <v>218</v>
      </c>
      <c r="Q17" s="24">
        <v>438</v>
      </c>
      <c r="R17" s="24">
        <v>500</v>
      </c>
      <c r="S17" s="24">
        <v>109000</v>
      </c>
      <c r="T17" s="26">
        <v>5.2231249999999996</v>
      </c>
      <c r="U17" s="24">
        <v>83570</v>
      </c>
      <c r="V17" s="24">
        <v>1309</v>
      </c>
      <c r="W17" s="24">
        <v>1146684</v>
      </c>
      <c r="X17" s="24">
        <v>134080</v>
      </c>
      <c r="Y17" s="24">
        <v>1280764</v>
      </c>
      <c r="Z17" s="25">
        <v>9.5056702631239304E-2</v>
      </c>
      <c r="AA17" s="25">
        <v>0.62328460620525095</v>
      </c>
      <c r="AB17" s="25">
        <v>0.15035556901974101</v>
      </c>
      <c r="AC17" s="27"/>
    </row>
    <row r="18" spans="1:29">
      <c r="A18" s="22">
        <v>8</v>
      </c>
      <c r="B18" s="22" t="s">
        <v>124</v>
      </c>
      <c r="C18" s="22">
        <v>4</v>
      </c>
      <c r="D18" s="22">
        <v>2</v>
      </c>
      <c r="E18" s="22" t="s">
        <v>126</v>
      </c>
      <c r="F18" s="22" t="s">
        <v>104</v>
      </c>
      <c r="G18" s="23">
        <v>30790</v>
      </c>
      <c r="H18" s="24">
        <v>1775902</v>
      </c>
      <c r="I18" s="24">
        <v>595414</v>
      </c>
      <c r="J18" s="24">
        <v>2371316</v>
      </c>
      <c r="K18" s="24">
        <v>1193600</v>
      </c>
      <c r="L18" s="24">
        <v>1177716</v>
      </c>
      <c r="M18" s="25">
        <v>0.50334919513046805</v>
      </c>
      <c r="N18" s="26">
        <v>77.015784345566701</v>
      </c>
      <c r="O18" s="26">
        <v>38.765833062682702</v>
      </c>
      <c r="P18" s="26">
        <v>1232</v>
      </c>
      <c r="Q18" s="24">
        <v>438</v>
      </c>
      <c r="R18" s="24">
        <v>860</v>
      </c>
      <c r="S18" s="24">
        <v>1059520</v>
      </c>
      <c r="T18" s="26">
        <v>8.3800000000000008</v>
      </c>
      <c r="U18" s="24">
        <v>134080</v>
      </c>
      <c r="V18" s="24">
        <v>1309</v>
      </c>
      <c r="W18" s="24">
        <v>1146684</v>
      </c>
      <c r="X18" s="24">
        <v>134080</v>
      </c>
      <c r="Y18" s="24">
        <v>1280764</v>
      </c>
      <c r="Z18" s="25">
        <v>0.92398603276927205</v>
      </c>
      <c r="AA18" s="25">
        <v>1</v>
      </c>
      <c r="AB18" s="25">
        <v>0.93194374607656105</v>
      </c>
      <c r="AC18" s="29"/>
    </row>
    <row r="19" spans="1:29">
      <c r="A19" s="22">
        <v>8</v>
      </c>
      <c r="B19" s="22" t="s">
        <v>124</v>
      </c>
      <c r="C19" s="22">
        <v>4</v>
      </c>
      <c r="D19" s="22">
        <v>3</v>
      </c>
      <c r="E19" s="22" t="s">
        <v>127</v>
      </c>
      <c r="F19" s="22" t="s">
        <v>122</v>
      </c>
      <c r="G19" s="23">
        <v>27128</v>
      </c>
      <c r="H19" s="24">
        <v>1639894</v>
      </c>
      <c r="I19" s="24">
        <v>2352336</v>
      </c>
      <c r="J19" s="24">
        <v>3992230</v>
      </c>
      <c r="K19" s="24">
        <v>570766</v>
      </c>
      <c r="L19" s="24">
        <v>3421464</v>
      </c>
      <c r="M19" s="25">
        <v>0.142969217705393</v>
      </c>
      <c r="N19" s="26">
        <v>147.16271011500999</v>
      </c>
      <c r="O19" s="26">
        <v>21.039737540548501</v>
      </c>
      <c r="P19" s="26">
        <v>997</v>
      </c>
      <c r="Q19" s="24">
        <v>438</v>
      </c>
      <c r="R19" s="24">
        <v>438</v>
      </c>
      <c r="S19" s="24">
        <v>436686</v>
      </c>
      <c r="T19" s="26">
        <v>8.3800000000000008</v>
      </c>
      <c r="U19" s="24">
        <v>134080</v>
      </c>
      <c r="V19" s="24">
        <v>1309</v>
      </c>
      <c r="W19" s="24">
        <v>1146684</v>
      </c>
      <c r="X19" s="24">
        <v>134080</v>
      </c>
      <c r="Y19" s="24">
        <v>1280764</v>
      </c>
      <c r="Z19" s="25">
        <v>0.38082505729564597</v>
      </c>
      <c r="AA19" s="25">
        <v>1</v>
      </c>
      <c r="AB19" s="25">
        <v>0.44564494317454301</v>
      </c>
      <c r="AC19" s="29"/>
    </row>
    <row r="20" spans="1:29" ht="15" customHeight="1">
      <c r="A20" s="22">
        <v>8</v>
      </c>
      <c r="B20" s="22" t="s">
        <v>124</v>
      </c>
      <c r="C20" s="22">
        <v>4</v>
      </c>
      <c r="D20" s="22">
        <v>4</v>
      </c>
      <c r="E20" s="22" t="s">
        <v>128</v>
      </c>
      <c r="F20" s="22" t="s">
        <v>96</v>
      </c>
      <c r="G20" s="23">
        <v>26268</v>
      </c>
      <c r="H20" s="24">
        <v>447425</v>
      </c>
      <c r="I20" s="24">
        <v>3949693</v>
      </c>
      <c r="J20" s="24">
        <v>4397118</v>
      </c>
      <c r="K20" s="24">
        <v>350555</v>
      </c>
      <c r="L20" s="24">
        <v>4046563</v>
      </c>
      <c r="M20" s="25">
        <v>7.9723810004643902E-2</v>
      </c>
      <c r="N20" s="26">
        <v>167.39447236180899</v>
      </c>
      <c r="O20" s="26">
        <v>13.3453251104005</v>
      </c>
      <c r="P20" s="26">
        <v>294.64</v>
      </c>
      <c r="Q20" s="24">
        <v>438</v>
      </c>
      <c r="R20" s="24">
        <v>770</v>
      </c>
      <c r="S20" s="24">
        <v>226875</v>
      </c>
      <c r="T20" s="26">
        <v>7.73</v>
      </c>
      <c r="U20" s="24">
        <v>123680</v>
      </c>
      <c r="V20" s="24">
        <v>1309</v>
      </c>
      <c r="W20" s="24">
        <v>1146684</v>
      </c>
      <c r="X20" s="24">
        <v>134080</v>
      </c>
      <c r="Y20" s="24">
        <v>1280764</v>
      </c>
      <c r="Z20" s="25">
        <v>0.197853113848279</v>
      </c>
      <c r="AA20" s="25">
        <v>0.922434367541766</v>
      </c>
      <c r="AB20" s="25">
        <v>0.273707724451968</v>
      </c>
      <c r="AC20" s="29" t="s">
        <v>129</v>
      </c>
    </row>
    <row r="21" spans="1:29">
      <c r="A21" s="15">
        <v>9</v>
      </c>
      <c r="B21" s="15" t="s">
        <v>130</v>
      </c>
      <c r="C21" s="15">
        <v>4</v>
      </c>
      <c r="D21" s="15">
        <v>1</v>
      </c>
      <c r="E21" s="15" t="s">
        <v>131</v>
      </c>
      <c r="F21" s="15" t="s">
        <v>96</v>
      </c>
      <c r="G21" s="16">
        <v>40465</v>
      </c>
      <c r="H21" s="17">
        <v>636780</v>
      </c>
      <c r="I21" s="17">
        <v>526234</v>
      </c>
      <c r="J21" s="17">
        <v>1163014</v>
      </c>
      <c r="K21" s="17">
        <v>636780</v>
      </c>
      <c r="L21" s="17">
        <v>526234</v>
      </c>
      <c r="M21" s="18">
        <v>0.54752565317356505</v>
      </c>
      <c r="N21" s="19">
        <v>28.7412331644631</v>
      </c>
      <c r="O21" s="19">
        <v>15.7365624613864</v>
      </c>
      <c r="P21" s="19">
        <v>1005.4</v>
      </c>
      <c r="Q21" s="17">
        <v>348</v>
      </c>
      <c r="R21" s="17">
        <v>500</v>
      </c>
      <c r="S21" s="17">
        <v>502700</v>
      </c>
      <c r="T21" s="19">
        <v>8.3800000000000008</v>
      </c>
      <c r="U21" s="17">
        <v>134080</v>
      </c>
      <c r="V21" s="17">
        <v>1496</v>
      </c>
      <c r="W21" s="17">
        <v>1041216</v>
      </c>
      <c r="X21" s="17">
        <v>134080</v>
      </c>
      <c r="Y21" s="17">
        <v>1175296</v>
      </c>
      <c r="Z21" s="18">
        <v>0.48280087897227902</v>
      </c>
      <c r="AA21" s="18">
        <v>1</v>
      </c>
      <c r="AB21" s="18">
        <v>0.54180393705075203</v>
      </c>
      <c r="AC21" s="28"/>
    </row>
    <row r="22" spans="1:29">
      <c r="A22" s="15">
        <v>9</v>
      </c>
      <c r="B22" s="15" t="s">
        <v>130</v>
      </c>
      <c r="C22" s="15">
        <v>4</v>
      </c>
      <c r="D22" s="15">
        <v>2</v>
      </c>
      <c r="E22" s="15" t="s">
        <v>132</v>
      </c>
      <c r="F22" s="15" t="s">
        <v>122</v>
      </c>
      <c r="G22" s="16">
        <v>19351</v>
      </c>
      <c r="H22" s="17">
        <v>2580938</v>
      </c>
      <c r="I22" s="17">
        <v>1438866</v>
      </c>
      <c r="J22" s="17">
        <v>4019804</v>
      </c>
      <c r="K22" s="17">
        <v>654688</v>
      </c>
      <c r="L22" s="17">
        <v>3365116</v>
      </c>
      <c r="M22" s="18">
        <v>0.16286565215617499</v>
      </c>
      <c r="N22" s="19">
        <v>207.73107332954399</v>
      </c>
      <c r="O22" s="19">
        <v>33.832256730918303</v>
      </c>
      <c r="P22" s="19">
        <v>1496</v>
      </c>
      <c r="Q22" s="17">
        <v>348</v>
      </c>
      <c r="R22" s="17">
        <v>348</v>
      </c>
      <c r="S22" s="17">
        <v>520608</v>
      </c>
      <c r="T22" s="19">
        <v>8.3800000000000008</v>
      </c>
      <c r="U22" s="17">
        <v>134080</v>
      </c>
      <c r="V22" s="17">
        <v>1496</v>
      </c>
      <c r="W22" s="17">
        <v>1041216</v>
      </c>
      <c r="X22" s="17">
        <v>134080</v>
      </c>
      <c r="Y22" s="17">
        <v>1175296</v>
      </c>
      <c r="Z22" s="18">
        <v>0.5</v>
      </c>
      <c r="AA22" s="18">
        <v>1</v>
      </c>
      <c r="AB22" s="18">
        <v>0.55704094968416495</v>
      </c>
      <c r="AC22" s="20"/>
    </row>
    <row r="23" spans="1:29">
      <c r="A23" s="15">
        <v>9</v>
      </c>
      <c r="B23" s="15" t="s">
        <v>130</v>
      </c>
      <c r="C23" s="15">
        <v>4</v>
      </c>
      <c r="D23" s="15">
        <v>3</v>
      </c>
      <c r="E23" s="15" t="s">
        <v>133</v>
      </c>
      <c r="F23" s="15" t="s">
        <v>102</v>
      </c>
      <c r="G23" s="16">
        <v>19125</v>
      </c>
      <c r="H23" s="17">
        <v>1497309</v>
      </c>
      <c r="I23" s="17">
        <v>580338</v>
      </c>
      <c r="J23" s="17">
        <v>2077647</v>
      </c>
      <c r="K23" s="17">
        <v>1021280</v>
      </c>
      <c r="L23" s="17">
        <v>1056367</v>
      </c>
      <c r="M23" s="18">
        <v>0.49155607280736302</v>
      </c>
      <c r="N23" s="19">
        <v>108.63513725490201</v>
      </c>
      <c r="O23" s="19">
        <v>53.400261437908497</v>
      </c>
      <c r="P23" s="19">
        <v>1496</v>
      </c>
      <c r="Q23" s="17">
        <v>348</v>
      </c>
      <c r="R23" s="17">
        <v>600</v>
      </c>
      <c r="S23" s="17">
        <v>897600</v>
      </c>
      <c r="T23" s="19">
        <v>7.73</v>
      </c>
      <c r="U23" s="17">
        <v>123680</v>
      </c>
      <c r="V23" s="17">
        <v>1496</v>
      </c>
      <c r="W23" s="17">
        <v>1041216</v>
      </c>
      <c r="X23" s="17">
        <v>134080</v>
      </c>
      <c r="Y23" s="17">
        <v>1175296</v>
      </c>
      <c r="Z23" s="18">
        <v>0.86206896551724099</v>
      </c>
      <c r="AA23" s="18">
        <v>0.922434367541766</v>
      </c>
      <c r="AB23" s="18">
        <v>0.86895556523633199</v>
      </c>
      <c r="AC23" s="20"/>
    </row>
    <row r="24" spans="1:29">
      <c r="A24" s="15">
        <v>9</v>
      </c>
      <c r="B24" s="15" t="s">
        <v>130</v>
      </c>
      <c r="C24" s="15">
        <v>4</v>
      </c>
      <c r="D24" s="15">
        <v>4</v>
      </c>
      <c r="E24" s="15" t="s">
        <v>134</v>
      </c>
      <c r="F24" s="15" t="s">
        <v>111</v>
      </c>
      <c r="G24" s="16">
        <v>18418</v>
      </c>
      <c r="H24" s="17">
        <v>1244472</v>
      </c>
      <c r="I24" s="17">
        <v>1280772</v>
      </c>
      <c r="J24" s="17">
        <v>2525244</v>
      </c>
      <c r="K24" s="17">
        <v>854580</v>
      </c>
      <c r="L24" s="17">
        <v>1670664</v>
      </c>
      <c r="M24" s="18">
        <v>0.33841482248844101</v>
      </c>
      <c r="N24" s="19">
        <v>137.10739493973301</v>
      </c>
      <c r="O24" s="19">
        <v>46.399174720382199</v>
      </c>
      <c r="P24" s="19">
        <v>1441</v>
      </c>
      <c r="Q24" s="17">
        <v>348</v>
      </c>
      <c r="R24" s="17">
        <v>500</v>
      </c>
      <c r="S24" s="17">
        <v>720500</v>
      </c>
      <c r="T24" s="19">
        <v>8.3800000000000008</v>
      </c>
      <c r="U24" s="17">
        <v>134080</v>
      </c>
      <c r="V24" s="17">
        <v>1496</v>
      </c>
      <c r="W24" s="17">
        <v>1041216</v>
      </c>
      <c r="X24" s="17">
        <v>134080</v>
      </c>
      <c r="Y24" s="17">
        <v>1175296</v>
      </c>
      <c r="Z24" s="18">
        <v>0.69197937795807996</v>
      </c>
      <c r="AA24" s="18">
        <v>1</v>
      </c>
      <c r="AB24" s="18">
        <v>0.72711895556523598</v>
      </c>
      <c r="AC24" s="20"/>
    </row>
    <row r="25" spans="1:29">
      <c r="A25" s="22">
        <v>10</v>
      </c>
      <c r="B25" s="22" t="s">
        <v>135</v>
      </c>
      <c r="C25" s="22">
        <v>3</v>
      </c>
      <c r="D25" s="22">
        <v>1</v>
      </c>
      <c r="E25" s="22" t="s">
        <v>136</v>
      </c>
      <c r="F25" s="22" t="s">
        <v>111</v>
      </c>
      <c r="G25" s="23">
        <v>20576</v>
      </c>
      <c r="H25" s="24">
        <v>887876</v>
      </c>
      <c r="I25" s="24">
        <v>34320</v>
      </c>
      <c r="J25" s="24">
        <v>922196</v>
      </c>
      <c r="K25" s="24">
        <v>758880</v>
      </c>
      <c r="L25" s="24">
        <v>163316</v>
      </c>
      <c r="M25" s="25">
        <v>0.822905325982763</v>
      </c>
      <c r="N25" s="26">
        <v>44.819012441679597</v>
      </c>
      <c r="O25" s="26">
        <v>36.881804043545898</v>
      </c>
      <c r="P25" s="26">
        <v>1562</v>
      </c>
      <c r="Q25" s="24">
        <v>298</v>
      </c>
      <c r="R25" s="24">
        <v>400</v>
      </c>
      <c r="S25" s="24">
        <v>624800</v>
      </c>
      <c r="T25" s="26">
        <v>8.3800000000000008</v>
      </c>
      <c r="U25" s="24">
        <v>134080</v>
      </c>
      <c r="V25" s="24">
        <v>1649</v>
      </c>
      <c r="W25" s="24">
        <v>982804</v>
      </c>
      <c r="X25" s="24">
        <v>134080</v>
      </c>
      <c r="Y25" s="24">
        <v>1116884</v>
      </c>
      <c r="Z25" s="25">
        <v>0.63573204830261199</v>
      </c>
      <c r="AA25" s="25">
        <v>1</v>
      </c>
      <c r="AB25" s="25">
        <v>0.67946178833254001</v>
      </c>
      <c r="AC25" s="27"/>
    </row>
    <row r="26" spans="1:29">
      <c r="A26" s="22">
        <v>10</v>
      </c>
      <c r="B26" s="22" t="s">
        <v>135</v>
      </c>
      <c r="C26" s="22">
        <v>3</v>
      </c>
      <c r="D26" s="22">
        <v>2</v>
      </c>
      <c r="E26" s="22" t="s">
        <v>137</v>
      </c>
      <c r="F26" s="22" t="s">
        <v>99</v>
      </c>
      <c r="G26" s="23">
        <v>19113</v>
      </c>
      <c r="H26" s="24">
        <v>2620616</v>
      </c>
      <c r="I26" s="24">
        <v>1134121</v>
      </c>
      <c r="J26" s="24">
        <v>3754737</v>
      </c>
      <c r="K26" s="24">
        <v>1073820</v>
      </c>
      <c r="L26" s="24">
        <v>2680917</v>
      </c>
      <c r="M26" s="25">
        <v>0.28599073650165102</v>
      </c>
      <c r="N26" s="26">
        <v>196.449380003139</v>
      </c>
      <c r="O26" s="26">
        <v>56.1827028723905</v>
      </c>
      <c r="P26" s="26">
        <v>1595</v>
      </c>
      <c r="Q26" s="24">
        <v>298</v>
      </c>
      <c r="R26" s="24">
        <v>596</v>
      </c>
      <c r="S26" s="24">
        <v>950620</v>
      </c>
      <c r="T26" s="26">
        <v>7.7</v>
      </c>
      <c r="U26" s="24">
        <v>123200</v>
      </c>
      <c r="V26" s="24">
        <v>1649</v>
      </c>
      <c r="W26" s="24">
        <v>982804</v>
      </c>
      <c r="X26" s="24">
        <v>134080</v>
      </c>
      <c r="Y26" s="24">
        <v>1116884</v>
      </c>
      <c r="Z26" s="25">
        <v>0.96725288053365699</v>
      </c>
      <c r="AA26" s="25">
        <v>0.91885441527446299</v>
      </c>
      <c r="AB26" s="25">
        <v>0.96144272816156395</v>
      </c>
      <c r="AC26" s="29"/>
    </row>
    <row r="27" spans="1:29">
      <c r="A27" s="22">
        <v>10</v>
      </c>
      <c r="B27" s="22" t="s">
        <v>135</v>
      </c>
      <c r="C27" s="22">
        <v>3</v>
      </c>
      <c r="D27" s="22">
        <v>3</v>
      </c>
      <c r="E27" s="22" t="s">
        <v>138</v>
      </c>
      <c r="F27" s="22" t="s">
        <v>96</v>
      </c>
      <c r="G27" s="23">
        <v>18924</v>
      </c>
      <c r="H27" s="24">
        <v>2902701</v>
      </c>
      <c r="I27" s="24">
        <v>371585</v>
      </c>
      <c r="J27" s="24">
        <v>3274286</v>
      </c>
      <c r="K27" s="24">
        <v>1116884</v>
      </c>
      <c r="L27" s="24">
        <v>2157402</v>
      </c>
      <c r="M27" s="25">
        <v>0.34110764911800601</v>
      </c>
      <c r="N27" s="26">
        <v>173.022933840626</v>
      </c>
      <c r="O27" s="26">
        <v>59.0194462058761</v>
      </c>
      <c r="P27" s="26">
        <v>1649</v>
      </c>
      <c r="Q27" s="24">
        <v>298</v>
      </c>
      <c r="R27" s="24">
        <v>596</v>
      </c>
      <c r="S27" s="24">
        <v>982804</v>
      </c>
      <c r="T27" s="26">
        <v>8.3800000000000008</v>
      </c>
      <c r="U27" s="24">
        <v>134080</v>
      </c>
      <c r="V27" s="24">
        <v>1649</v>
      </c>
      <c r="W27" s="24">
        <v>982804</v>
      </c>
      <c r="X27" s="24">
        <v>134080</v>
      </c>
      <c r="Y27" s="24">
        <v>1116884</v>
      </c>
      <c r="Z27" s="25">
        <v>1</v>
      </c>
      <c r="AA27" s="25">
        <v>1</v>
      </c>
      <c r="AB27" s="25">
        <v>1</v>
      </c>
      <c r="AC27" s="29"/>
    </row>
    <row r="28" spans="1:29">
      <c r="A28" s="15">
        <v>11</v>
      </c>
      <c r="B28" s="15" t="s">
        <v>139</v>
      </c>
      <c r="C28" s="15">
        <v>7</v>
      </c>
      <c r="D28" s="15">
        <v>1</v>
      </c>
      <c r="E28" s="15" t="s">
        <v>140</v>
      </c>
      <c r="F28" s="15" t="s">
        <v>104</v>
      </c>
      <c r="G28" s="16">
        <v>28631</v>
      </c>
      <c r="H28" s="17">
        <v>1369839</v>
      </c>
      <c r="I28" s="17">
        <v>225740</v>
      </c>
      <c r="J28" s="17">
        <v>1595579</v>
      </c>
      <c r="K28" s="17">
        <v>1347884</v>
      </c>
      <c r="L28" s="17">
        <v>247695</v>
      </c>
      <c r="M28" s="18">
        <v>0.84476168212291602</v>
      </c>
      <c r="N28" s="19">
        <v>55.7290698892809</v>
      </c>
      <c r="O28" s="19">
        <v>47.077782822814399</v>
      </c>
      <c r="P28" s="19">
        <v>1059</v>
      </c>
      <c r="Q28" s="17">
        <v>578</v>
      </c>
      <c r="R28" s="17">
        <v>1156</v>
      </c>
      <c r="S28" s="17">
        <v>1224204</v>
      </c>
      <c r="T28" s="19">
        <v>7.73</v>
      </c>
      <c r="U28" s="17">
        <v>123680</v>
      </c>
      <c r="V28" s="17">
        <v>1059</v>
      </c>
      <c r="W28" s="17">
        <v>1224204</v>
      </c>
      <c r="X28" s="17">
        <v>134080</v>
      </c>
      <c r="Y28" s="17">
        <v>1358284</v>
      </c>
      <c r="Z28" s="18">
        <v>1</v>
      </c>
      <c r="AA28" s="18">
        <v>0.922434367541766</v>
      </c>
      <c r="AB28" s="18">
        <v>0.99234328019766105</v>
      </c>
      <c r="AC28" s="28"/>
    </row>
    <row r="29" spans="1:29">
      <c r="A29" s="15">
        <v>11</v>
      </c>
      <c r="B29" s="15" t="s">
        <v>139</v>
      </c>
      <c r="C29" s="15">
        <v>7</v>
      </c>
      <c r="D29" s="15">
        <v>2</v>
      </c>
      <c r="E29" s="15" t="s">
        <v>141</v>
      </c>
      <c r="F29" s="15" t="s">
        <v>109</v>
      </c>
      <c r="G29" s="16">
        <v>28384</v>
      </c>
      <c r="H29" s="17">
        <v>1719010</v>
      </c>
      <c r="I29" s="17">
        <v>273484</v>
      </c>
      <c r="J29" s="17">
        <v>1992494</v>
      </c>
      <c r="K29" s="17">
        <v>827080</v>
      </c>
      <c r="L29" s="17">
        <v>1165414</v>
      </c>
      <c r="M29" s="18">
        <v>0.41509786227712597</v>
      </c>
      <c r="N29" s="19">
        <v>70.197787485907597</v>
      </c>
      <c r="O29" s="19">
        <v>29.1389515219842</v>
      </c>
      <c r="P29" s="19">
        <v>990</v>
      </c>
      <c r="Q29" s="17">
        <v>578</v>
      </c>
      <c r="R29" s="17">
        <v>700</v>
      </c>
      <c r="S29" s="17">
        <v>693000</v>
      </c>
      <c r="T29" s="19">
        <v>8.3800000000000008</v>
      </c>
      <c r="U29" s="17">
        <v>134080</v>
      </c>
      <c r="V29" s="17">
        <v>1059</v>
      </c>
      <c r="W29" s="17">
        <v>1224204</v>
      </c>
      <c r="X29" s="17">
        <v>134080</v>
      </c>
      <c r="Y29" s="17">
        <v>1358284</v>
      </c>
      <c r="Z29" s="18">
        <v>0.56608212356764098</v>
      </c>
      <c r="AA29" s="18">
        <v>1</v>
      </c>
      <c r="AB29" s="18">
        <v>0.60891536674215396</v>
      </c>
      <c r="AC29" s="20"/>
    </row>
    <row r="30" spans="1:29">
      <c r="A30" s="15">
        <v>11</v>
      </c>
      <c r="B30" s="15" t="s">
        <v>139</v>
      </c>
      <c r="C30" s="15">
        <v>7</v>
      </c>
      <c r="D30" s="15">
        <v>3</v>
      </c>
      <c r="E30" s="15" t="s">
        <v>142</v>
      </c>
      <c r="F30" s="15" t="s">
        <v>96</v>
      </c>
      <c r="G30" s="16">
        <v>28032</v>
      </c>
      <c r="H30" s="17">
        <v>802070</v>
      </c>
      <c r="I30" s="17">
        <v>900418</v>
      </c>
      <c r="J30" s="17">
        <v>1702488</v>
      </c>
      <c r="K30" s="17">
        <v>540083</v>
      </c>
      <c r="L30" s="17">
        <v>1162405</v>
      </c>
      <c r="M30" s="18">
        <v>0.31723160456931299</v>
      </c>
      <c r="N30" s="19">
        <v>60.733732876712303</v>
      </c>
      <c r="O30" s="19">
        <v>19.266659531963501</v>
      </c>
      <c r="P30" s="19">
        <v>634.38</v>
      </c>
      <c r="Q30" s="17">
        <v>578</v>
      </c>
      <c r="R30" s="17">
        <v>640</v>
      </c>
      <c r="S30" s="17">
        <v>406003</v>
      </c>
      <c r="T30" s="19">
        <v>8.3800000000000008</v>
      </c>
      <c r="U30" s="17">
        <v>134080</v>
      </c>
      <c r="V30" s="17">
        <v>1059</v>
      </c>
      <c r="W30" s="17">
        <v>1224204</v>
      </c>
      <c r="X30" s="17">
        <v>134080</v>
      </c>
      <c r="Y30" s="17">
        <v>1358284</v>
      </c>
      <c r="Z30" s="18">
        <v>0.33164652296512698</v>
      </c>
      <c r="AA30" s="18">
        <v>1</v>
      </c>
      <c r="AB30" s="18">
        <v>0.39762155778909303</v>
      </c>
      <c r="AC30" s="20"/>
    </row>
    <row r="31" spans="1:29">
      <c r="A31" s="15">
        <v>11</v>
      </c>
      <c r="B31" s="15" t="s">
        <v>139</v>
      </c>
      <c r="C31" s="15">
        <v>7</v>
      </c>
      <c r="D31" s="15">
        <v>4</v>
      </c>
      <c r="E31" s="15" t="s">
        <v>143</v>
      </c>
      <c r="F31" s="15" t="s">
        <v>144</v>
      </c>
      <c r="G31" s="16">
        <v>25247</v>
      </c>
      <c r="H31" s="17">
        <v>1395783</v>
      </c>
      <c r="I31" s="17">
        <v>200003</v>
      </c>
      <c r="J31" s="17">
        <v>1595786</v>
      </c>
      <c r="K31" s="17">
        <v>723680</v>
      </c>
      <c r="L31" s="17">
        <v>872106</v>
      </c>
      <c r="M31" s="18">
        <v>0.45349439085190602</v>
      </c>
      <c r="N31" s="19">
        <v>63.206955281815702</v>
      </c>
      <c r="O31" s="19">
        <v>28.663999683130701</v>
      </c>
      <c r="P31" s="19">
        <v>1000</v>
      </c>
      <c r="Q31" s="17">
        <v>578</v>
      </c>
      <c r="R31" s="17">
        <v>600</v>
      </c>
      <c r="S31" s="17">
        <v>600000</v>
      </c>
      <c r="T31" s="19">
        <v>7.73</v>
      </c>
      <c r="U31" s="17">
        <v>123680</v>
      </c>
      <c r="V31" s="17">
        <v>1059</v>
      </c>
      <c r="W31" s="17">
        <v>1224204</v>
      </c>
      <c r="X31" s="17">
        <v>134080</v>
      </c>
      <c r="Y31" s="17">
        <v>1358284</v>
      </c>
      <c r="Z31" s="18">
        <v>0.490114392699256</v>
      </c>
      <c r="AA31" s="18">
        <v>0.922434367541766</v>
      </c>
      <c r="AB31" s="18">
        <v>0.53278990255351599</v>
      </c>
      <c r="AC31" s="20"/>
    </row>
    <row r="32" spans="1:29">
      <c r="A32" s="15">
        <v>11</v>
      </c>
      <c r="B32" s="15" t="s">
        <v>139</v>
      </c>
      <c r="C32" s="15">
        <v>7</v>
      </c>
      <c r="D32" s="15">
        <v>5</v>
      </c>
      <c r="E32" s="15" t="s">
        <v>145</v>
      </c>
      <c r="F32" s="15" t="s">
        <v>99</v>
      </c>
      <c r="G32" s="16">
        <v>24860</v>
      </c>
      <c r="H32" s="17">
        <v>31050</v>
      </c>
      <c r="I32" s="17">
        <v>1852477</v>
      </c>
      <c r="J32" s="17">
        <v>1883527</v>
      </c>
      <c r="K32" s="17">
        <v>1223680</v>
      </c>
      <c r="L32" s="17">
        <v>659847</v>
      </c>
      <c r="M32" s="18">
        <v>0.64967478565478498</v>
      </c>
      <c r="N32" s="19">
        <v>75.765366049879304</v>
      </c>
      <c r="O32" s="19">
        <v>49.222847948511699</v>
      </c>
      <c r="P32" s="19">
        <v>1000</v>
      </c>
      <c r="Q32" s="17">
        <v>578</v>
      </c>
      <c r="R32" s="17">
        <v>1100</v>
      </c>
      <c r="S32" s="17">
        <v>1100000</v>
      </c>
      <c r="T32" s="19">
        <v>7.73</v>
      </c>
      <c r="U32" s="17">
        <v>123680</v>
      </c>
      <c r="V32" s="17">
        <v>1059</v>
      </c>
      <c r="W32" s="17">
        <v>1224204</v>
      </c>
      <c r="X32" s="17">
        <v>134080</v>
      </c>
      <c r="Y32" s="17">
        <v>1358284</v>
      </c>
      <c r="Z32" s="18">
        <v>0.89854305328196904</v>
      </c>
      <c r="AA32" s="18">
        <v>0.922434367541766</v>
      </c>
      <c r="AB32" s="18">
        <v>0.90090143151211399</v>
      </c>
      <c r="AC32" s="20"/>
    </row>
    <row r="33" spans="1:29">
      <c r="A33" s="15">
        <v>11</v>
      </c>
      <c r="B33" s="15" t="s">
        <v>139</v>
      </c>
      <c r="C33" s="15">
        <v>7</v>
      </c>
      <c r="D33" s="15">
        <v>6</v>
      </c>
      <c r="E33" s="15" t="s">
        <v>146</v>
      </c>
      <c r="F33" s="15" t="s">
        <v>102</v>
      </c>
      <c r="G33" s="16">
        <v>24057</v>
      </c>
      <c r="H33" s="17">
        <v>1465625</v>
      </c>
      <c r="I33" s="17">
        <v>1253732</v>
      </c>
      <c r="J33" s="17">
        <v>2719357</v>
      </c>
      <c r="K33" s="17">
        <v>1123680</v>
      </c>
      <c r="L33" s="17">
        <v>1595677</v>
      </c>
      <c r="M33" s="18">
        <v>0.413215329947484</v>
      </c>
      <c r="N33" s="19">
        <v>113.03807623560699</v>
      </c>
      <c r="O33" s="19">
        <v>46.709065968325199</v>
      </c>
      <c r="P33" s="19">
        <v>1000</v>
      </c>
      <c r="Q33" s="17">
        <v>578</v>
      </c>
      <c r="R33" s="17">
        <v>1000</v>
      </c>
      <c r="S33" s="17">
        <v>1000000</v>
      </c>
      <c r="T33" s="19">
        <v>7.73</v>
      </c>
      <c r="U33" s="17">
        <v>123680</v>
      </c>
      <c r="V33" s="17">
        <v>1059</v>
      </c>
      <c r="W33" s="17">
        <v>1224204</v>
      </c>
      <c r="X33" s="17">
        <v>134080</v>
      </c>
      <c r="Y33" s="17">
        <v>1358284</v>
      </c>
      <c r="Z33" s="18">
        <v>0.81685732116542698</v>
      </c>
      <c r="AA33" s="18">
        <v>0.922434367541766</v>
      </c>
      <c r="AB33" s="18">
        <v>0.82727912572039397</v>
      </c>
      <c r="AC33" s="20"/>
    </row>
    <row r="34" spans="1:29">
      <c r="A34" s="15">
        <v>11</v>
      </c>
      <c r="B34" s="15" t="s">
        <v>139</v>
      </c>
      <c r="C34" s="15">
        <v>7</v>
      </c>
      <c r="D34" s="15">
        <v>7</v>
      </c>
      <c r="E34" s="15" t="s">
        <v>147</v>
      </c>
      <c r="F34" s="15" t="s">
        <v>111</v>
      </c>
      <c r="G34" s="16">
        <v>23812</v>
      </c>
      <c r="H34" s="17">
        <v>1744651</v>
      </c>
      <c r="I34" s="17">
        <v>286564</v>
      </c>
      <c r="J34" s="17">
        <v>2031215</v>
      </c>
      <c r="K34" s="17">
        <v>952480</v>
      </c>
      <c r="L34" s="17">
        <v>1078735</v>
      </c>
      <c r="M34" s="18">
        <v>0.46892131064412201</v>
      </c>
      <c r="N34" s="19">
        <v>85.302158575508102</v>
      </c>
      <c r="O34" s="19">
        <v>40</v>
      </c>
      <c r="P34" s="19">
        <v>1023</v>
      </c>
      <c r="Q34" s="17">
        <v>578</v>
      </c>
      <c r="R34" s="17">
        <v>800</v>
      </c>
      <c r="S34" s="17">
        <v>818400</v>
      </c>
      <c r="T34" s="19">
        <v>8.3800000000000008</v>
      </c>
      <c r="U34" s="17">
        <v>134080</v>
      </c>
      <c r="V34" s="17">
        <v>1059</v>
      </c>
      <c r="W34" s="17">
        <v>1224204</v>
      </c>
      <c r="X34" s="17">
        <v>134080</v>
      </c>
      <c r="Y34" s="17">
        <v>1358284</v>
      </c>
      <c r="Z34" s="18">
        <v>0.66851603164178497</v>
      </c>
      <c r="AA34" s="18">
        <v>1</v>
      </c>
      <c r="AB34" s="18">
        <v>0.70123773820497004</v>
      </c>
      <c r="AC34" s="20"/>
    </row>
    <row r="35" spans="1:29">
      <c r="A35" s="22">
        <v>12</v>
      </c>
      <c r="B35" s="22" t="s">
        <v>148</v>
      </c>
      <c r="C35" s="22">
        <v>8</v>
      </c>
      <c r="D35" s="22">
        <v>1</v>
      </c>
      <c r="E35" s="22" t="s">
        <v>149</v>
      </c>
      <c r="F35" s="22" t="s">
        <v>102</v>
      </c>
      <c r="G35" s="23">
        <v>41003</v>
      </c>
      <c r="H35" s="24">
        <v>462010</v>
      </c>
      <c r="I35" s="24">
        <v>1469973</v>
      </c>
      <c r="J35" s="24">
        <v>1931983</v>
      </c>
      <c r="K35" s="24">
        <v>0</v>
      </c>
      <c r="L35" s="24">
        <v>1931983</v>
      </c>
      <c r="M35" s="25">
        <v>0</v>
      </c>
      <c r="N35" s="26">
        <v>47.118088920322897</v>
      </c>
      <c r="O35" s="26">
        <v>0</v>
      </c>
      <c r="P35" s="26">
        <v>0</v>
      </c>
      <c r="Q35" s="24">
        <v>898</v>
      </c>
      <c r="R35" s="24">
        <v>0</v>
      </c>
      <c r="S35" s="24">
        <v>0</v>
      </c>
      <c r="T35" s="26">
        <v>0</v>
      </c>
      <c r="U35" s="24">
        <v>0</v>
      </c>
      <c r="V35" s="24">
        <v>693</v>
      </c>
      <c r="W35" s="24">
        <v>1244628</v>
      </c>
      <c r="X35" s="24">
        <v>134080</v>
      </c>
      <c r="Y35" s="24">
        <v>1378708</v>
      </c>
      <c r="Z35" s="25">
        <v>0</v>
      </c>
      <c r="AA35" s="25">
        <v>0</v>
      </c>
      <c r="AB35" s="25">
        <v>0</v>
      </c>
      <c r="AC35" s="27"/>
    </row>
    <row r="36" spans="1:29">
      <c r="A36" s="22">
        <v>12</v>
      </c>
      <c r="B36" s="22" t="s">
        <v>148</v>
      </c>
      <c r="C36" s="22">
        <v>8</v>
      </c>
      <c r="D36" s="22">
        <v>2</v>
      </c>
      <c r="E36" s="22" t="s">
        <v>150</v>
      </c>
      <c r="F36" s="22" t="s">
        <v>144</v>
      </c>
      <c r="G36" s="23">
        <v>40512</v>
      </c>
      <c r="H36" s="24">
        <v>1402698</v>
      </c>
      <c r="I36" s="24">
        <v>74192</v>
      </c>
      <c r="J36" s="24">
        <v>1476890</v>
      </c>
      <c r="K36" s="24">
        <v>1255160</v>
      </c>
      <c r="L36" s="24">
        <v>221730</v>
      </c>
      <c r="M36" s="25">
        <v>0.84986695014523805</v>
      </c>
      <c r="N36" s="26">
        <v>36.455618088467602</v>
      </c>
      <c r="O36" s="26">
        <v>30.982424960505501</v>
      </c>
      <c r="P36" s="26">
        <v>630</v>
      </c>
      <c r="Q36" s="24">
        <v>898</v>
      </c>
      <c r="R36" s="24">
        <v>1796</v>
      </c>
      <c r="S36" s="24">
        <v>1131480</v>
      </c>
      <c r="T36" s="26">
        <v>7.73</v>
      </c>
      <c r="U36" s="24">
        <v>123680</v>
      </c>
      <c r="V36" s="24">
        <v>693</v>
      </c>
      <c r="W36" s="24">
        <v>1244628</v>
      </c>
      <c r="X36" s="24">
        <v>134080</v>
      </c>
      <c r="Y36" s="24">
        <v>1378708</v>
      </c>
      <c r="Z36" s="25">
        <v>0.90909090909090895</v>
      </c>
      <c r="AA36" s="25">
        <v>0.922434367541766</v>
      </c>
      <c r="AB36" s="25">
        <v>0.91038856668707202</v>
      </c>
      <c r="AC36" s="29"/>
    </row>
    <row r="37" spans="1:29">
      <c r="A37" s="22">
        <v>12</v>
      </c>
      <c r="B37" s="22" t="s">
        <v>148</v>
      </c>
      <c r="C37" s="22">
        <v>8</v>
      </c>
      <c r="D37" s="22">
        <v>3</v>
      </c>
      <c r="E37" s="22" t="s">
        <v>151</v>
      </c>
      <c r="F37" s="22" t="s">
        <v>111</v>
      </c>
      <c r="G37" s="23">
        <v>34899</v>
      </c>
      <c r="H37" s="24">
        <v>1305520</v>
      </c>
      <c r="I37" s="24">
        <v>414713</v>
      </c>
      <c r="J37" s="24">
        <v>1720233</v>
      </c>
      <c r="K37" s="24">
        <v>1305520</v>
      </c>
      <c r="L37" s="24">
        <v>414713</v>
      </c>
      <c r="M37" s="25">
        <v>0.75892044856714203</v>
      </c>
      <c r="N37" s="26">
        <v>49.291756210779702</v>
      </c>
      <c r="O37" s="26">
        <v>37.408521734147101</v>
      </c>
      <c r="P37" s="26">
        <v>660</v>
      </c>
      <c r="Q37" s="24">
        <v>898</v>
      </c>
      <c r="R37" s="24">
        <v>1796</v>
      </c>
      <c r="S37" s="24">
        <v>1185360</v>
      </c>
      <c r="T37" s="26">
        <v>7.51</v>
      </c>
      <c r="U37" s="24">
        <v>120160</v>
      </c>
      <c r="V37" s="24">
        <v>693</v>
      </c>
      <c r="W37" s="24">
        <v>1244628</v>
      </c>
      <c r="X37" s="24">
        <v>134080</v>
      </c>
      <c r="Y37" s="24">
        <v>1378708</v>
      </c>
      <c r="Z37" s="25">
        <v>0.952380952380952</v>
      </c>
      <c r="AA37" s="25">
        <v>0.89618138424821003</v>
      </c>
      <c r="AB37" s="25">
        <v>0.94691551800671403</v>
      </c>
      <c r="AC37" s="29"/>
    </row>
    <row r="38" spans="1:29">
      <c r="A38" s="22">
        <v>12</v>
      </c>
      <c r="B38" s="22" t="s">
        <v>148</v>
      </c>
      <c r="C38" s="22">
        <v>8</v>
      </c>
      <c r="D38" s="22">
        <v>4</v>
      </c>
      <c r="E38" s="22" t="s">
        <v>152</v>
      </c>
      <c r="F38" s="22" t="s">
        <v>99</v>
      </c>
      <c r="G38" s="23">
        <v>34298</v>
      </c>
      <c r="H38" s="24">
        <v>713647</v>
      </c>
      <c r="I38" s="24">
        <v>807466</v>
      </c>
      <c r="J38" s="24">
        <v>1521113</v>
      </c>
      <c r="K38" s="24">
        <v>338570</v>
      </c>
      <c r="L38" s="24">
        <v>1182543</v>
      </c>
      <c r="M38" s="25">
        <v>0.22258043945453099</v>
      </c>
      <c r="N38" s="26">
        <v>44.349903784477199</v>
      </c>
      <c r="O38" s="26">
        <v>9.8714210741151103</v>
      </c>
      <c r="P38" s="26">
        <v>185.9</v>
      </c>
      <c r="Q38" s="24">
        <v>898</v>
      </c>
      <c r="R38" s="24">
        <v>1100</v>
      </c>
      <c r="S38" s="24">
        <v>204490</v>
      </c>
      <c r="T38" s="26">
        <v>8.3800000000000008</v>
      </c>
      <c r="U38" s="24">
        <v>134080</v>
      </c>
      <c r="V38" s="24">
        <v>693</v>
      </c>
      <c r="W38" s="24">
        <v>1244628</v>
      </c>
      <c r="X38" s="24">
        <v>134080</v>
      </c>
      <c r="Y38" s="24">
        <v>1378708</v>
      </c>
      <c r="Z38" s="25">
        <v>0.16429808746067101</v>
      </c>
      <c r="AA38" s="25">
        <v>1</v>
      </c>
      <c r="AB38" s="25">
        <v>0.24557049063326</v>
      </c>
      <c r="AC38" s="29"/>
    </row>
    <row r="39" spans="1:29">
      <c r="A39" s="22">
        <v>12</v>
      </c>
      <c r="B39" s="22" t="s">
        <v>148</v>
      </c>
      <c r="C39" s="22">
        <v>8</v>
      </c>
      <c r="D39" s="22">
        <v>5</v>
      </c>
      <c r="E39" s="22" t="s">
        <v>153</v>
      </c>
      <c r="F39" s="22" t="s">
        <v>122</v>
      </c>
      <c r="G39" s="23">
        <v>26824</v>
      </c>
      <c r="H39" s="24">
        <v>1540330</v>
      </c>
      <c r="I39" s="24">
        <v>1033810</v>
      </c>
      <c r="J39" s="24">
        <v>2574140</v>
      </c>
      <c r="K39" s="24">
        <v>578590</v>
      </c>
      <c r="L39" s="24">
        <v>1995550</v>
      </c>
      <c r="M39" s="25">
        <v>0.224770214518247</v>
      </c>
      <c r="N39" s="26">
        <v>95.964062033999397</v>
      </c>
      <c r="O39" s="26">
        <v>21.5698628094244</v>
      </c>
      <c r="P39" s="26">
        <v>495</v>
      </c>
      <c r="Q39" s="24">
        <v>898</v>
      </c>
      <c r="R39" s="24">
        <v>898</v>
      </c>
      <c r="S39" s="24">
        <v>444510</v>
      </c>
      <c r="T39" s="26">
        <v>8.3800000000000008</v>
      </c>
      <c r="U39" s="24">
        <v>134080</v>
      </c>
      <c r="V39" s="24">
        <v>693</v>
      </c>
      <c r="W39" s="24">
        <v>1244628</v>
      </c>
      <c r="X39" s="24">
        <v>134080</v>
      </c>
      <c r="Y39" s="24">
        <v>1378708</v>
      </c>
      <c r="Z39" s="25">
        <v>0.35714285714285698</v>
      </c>
      <c r="AA39" s="25">
        <v>1</v>
      </c>
      <c r="AB39" s="25">
        <v>0.41966101596567201</v>
      </c>
      <c r="AC39" s="29"/>
    </row>
    <row r="40" spans="1:29">
      <c r="A40" s="22">
        <v>12</v>
      </c>
      <c r="B40" s="22" t="s">
        <v>148</v>
      </c>
      <c r="C40" s="22">
        <v>8</v>
      </c>
      <c r="D40" s="22">
        <v>6</v>
      </c>
      <c r="E40" s="22" t="s">
        <v>154</v>
      </c>
      <c r="F40" s="22" t="s">
        <v>109</v>
      </c>
      <c r="G40" s="23">
        <v>26562</v>
      </c>
      <c r="H40" s="24">
        <v>1401468</v>
      </c>
      <c r="I40" s="24">
        <v>218082</v>
      </c>
      <c r="J40" s="24">
        <v>1619550</v>
      </c>
      <c r="K40" s="24">
        <v>685040</v>
      </c>
      <c r="L40" s="24">
        <v>934510</v>
      </c>
      <c r="M40" s="25">
        <v>0.42298169244543199</v>
      </c>
      <c r="N40" s="26">
        <v>60.972441834199202</v>
      </c>
      <c r="O40" s="26">
        <v>25.790226639560299</v>
      </c>
      <c r="P40" s="26">
        <v>568</v>
      </c>
      <c r="Q40" s="24">
        <v>898</v>
      </c>
      <c r="R40" s="24">
        <v>970</v>
      </c>
      <c r="S40" s="24">
        <v>550960</v>
      </c>
      <c r="T40" s="26">
        <v>8.3800000000000008</v>
      </c>
      <c r="U40" s="24">
        <v>134080</v>
      </c>
      <c r="V40" s="24">
        <v>693</v>
      </c>
      <c r="W40" s="24">
        <v>1244628</v>
      </c>
      <c r="X40" s="24">
        <v>134080</v>
      </c>
      <c r="Y40" s="24">
        <v>1378708</v>
      </c>
      <c r="Z40" s="25">
        <v>0.44267042039870602</v>
      </c>
      <c r="AA40" s="25">
        <v>1</v>
      </c>
      <c r="AB40" s="25">
        <v>0.49687098355852</v>
      </c>
      <c r="AC40" s="29"/>
    </row>
    <row r="41" spans="1:29">
      <c r="A41" s="22">
        <v>12</v>
      </c>
      <c r="B41" s="22" t="s">
        <v>148</v>
      </c>
      <c r="C41" s="22">
        <v>8</v>
      </c>
      <c r="D41" s="22">
        <v>7</v>
      </c>
      <c r="E41" s="22" t="s">
        <v>155</v>
      </c>
      <c r="F41" s="22" t="s">
        <v>99</v>
      </c>
      <c r="G41" s="23">
        <v>24797</v>
      </c>
      <c r="H41" s="24">
        <v>2315327</v>
      </c>
      <c r="I41" s="24">
        <v>5069</v>
      </c>
      <c r="J41" s="24">
        <v>2320396</v>
      </c>
      <c r="K41" s="24">
        <v>1321612</v>
      </c>
      <c r="L41" s="24">
        <v>998784</v>
      </c>
      <c r="M41" s="25">
        <v>0.56956312629396</v>
      </c>
      <c r="N41" s="26">
        <v>93.575674476751203</v>
      </c>
      <c r="O41" s="26">
        <v>53.297253700044401</v>
      </c>
      <c r="P41" s="26">
        <v>667</v>
      </c>
      <c r="Q41" s="24">
        <v>898</v>
      </c>
      <c r="R41" s="24">
        <v>1796</v>
      </c>
      <c r="S41" s="24">
        <v>1197932</v>
      </c>
      <c r="T41" s="26">
        <v>7.73</v>
      </c>
      <c r="U41" s="24">
        <v>123680</v>
      </c>
      <c r="V41" s="24">
        <v>693</v>
      </c>
      <c r="W41" s="24">
        <v>1244628</v>
      </c>
      <c r="X41" s="24">
        <v>134080</v>
      </c>
      <c r="Y41" s="24">
        <v>1378708</v>
      </c>
      <c r="Z41" s="25">
        <v>0.96248196248196305</v>
      </c>
      <c r="AA41" s="25">
        <v>0.922434367541766</v>
      </c>
      <c r="AB41" s="25">
        <v>0.95858731508049599</v>
      </c>
      <c r="AC41" s="29"/>
    </row>
    <row r="42" spans="1:29">
      <c r="A42" s="22">
        <v>12</v>
      </c>
      <c r="B42" s="22" t="s">
        <v>148</v>
      </c>
      <c r="C42" s="22">
        <v>8</v>
      </c>
      <c r="D42" s="22">
        <v>8</v>
      </c>
      <c r="E42" s="22" t="s">
        <v>156</v>
      </c>
      <c r="F42" s="22" t="s">
        <v>104</v>
      </c>
      <c r="G42" s="23">
        <v>23100</v>
      </c>
      <c r="H42" s="24">
        <v>1659460</v>
      </c>
      <c r="I42" s="24">
        <v>436960</v>
      </c>
      <c r="J42" s="24">
        <v>2096420</v>
      </c>
      <c r="K42" s="24">
        <v>1308560</v>
      </c>
      <c r="L42" s="24">
        <v>787860</v>
      </c>
      <c r="M42" s="25">
        <v>0.624187901279324</v>
      </c>
      <c r="N42" s="26">
        <v>90.754112554112595</v>
      </c>
      <c r="O42" s="26">
        <v>56.647619047619102</v>
      </c>
      <c r="P42" s="26">
        <v>660</v>
      </c>
      <c r="Q42" s="24">
        <v>898</v>
      </c>
      <c r="R42" s="24">
        <v>1796</v>
      </c>
      <c r="S42" s="24">
        <v>1185360</v>
      </c>
      <c r="T42" s="26">
        <v>7.7</v>
      </c>
      <c r="U42" s="24">
        <v>123200</v>
      </c>
      <c r="V42" s="24">
        <v>693</v>
      </c>
      <c r="W42" s="24">
        <v>1244628</v>
      </c>
      <c r="X42" s="24">
        <v>134080</v>
      </c>
      <c r="Y42" s="24">
        <v>1378708</v>
      </c>
      <c r="Z42" s="25">
        <v>0.952380952380952</v>
      </c>
      <c r="AA42" s="25">
        <v>0.91885441527446299</v>
      </c>
      <c r="AB42" s="25">
        <v>0.94912048091401502</v>
      </c>
      <c r="AC42" s="29"/>
    </row>
    <row r="43" spans="1:29">
      <c r="A43" s="15">
        <v>13</v>
      </c>
      <c r="B43" s="15" t="s">
        <v>157</v>
      </c>
      <c r="C43" s="15">
        <v>2</v>
      </c>
      <c r="D43" s="15">
        <v>1</v>
      </c>
      <c r="E43" s="15" t="s">
        <v>158</v>
      </c>
      <c r="F43" s="15" t="s">
        <v>111</v>
      </c>
      <c r="G43" s="16">
        <v>24079.668000000001</v>
      </c>
      <c r="H43" s="17">
        <v>752060</v>
      </c>
      <c r="I43" s="17">
        <v>1347456</v>
      </c>
      <c r="J43" s="17">
        <v>2099516</v>
      </c>
      <c r="K43" s="17">
        <v>729080</v>
      </c>
      <c r="L43" s="17">
        <v>1370436</v>
      </c>
      <c r="M43" s="18">
        <v>0.34726098777051501</v>
      </c>
      <c r="N43" s="19">
        <v>87.190404784650696</v>
      </c>
      <c r="O43" s="19">
        <v>30.2778260896288</v>
      </c>
      <c r="P43" s="19">
        <v>1700</v>
      </c>
      <c r="Q43" s="17">
        <v>250</v>
      </c>
      <c r="R43" s="17">
        <v>350</v>
      </c>
      <c r="S43" s="17">
        <v>595000</v>
      </c>
      <c r="T43" s="19">
        <v>8.3800000000000008</v>
      </c>
      <c r="U43" s="17">
        <v>134080</v>
      </c>
      <c r="V43" s="17">
        <v>1852</v>
      </c>
      <c r="W43" s="17">
        <v>926000</v>
      </c>
      <c r="X43" s="17">
        <v>134080</v>
      </c>
      <c r="Y43" s="17">
        <v>1060080</v>
      </c>
      <c r="Z43" s="18">
        <v>0.64254859611231097</v>
      </c>
      <c r="AA43" s="18">
        <v>1</v>
      </c>
      <c r="AB43" s="18">
        <v>0.68775941438382004</v>
      </c>
      <c r="AC43" s="28"/>
    </row>
    <row r="44" spans="1:29">
      <c r="A44" s="15">
        <v>13</v>
      </c>
      <c r="B44" s="15" t="s">
        <v>157</v>
      </c>
      <c r="C44" s="15">
        <v>2</v>
      </c>
      <c r="D44" s="15">
        <v>2</v>
      </c>
      <c r="E44" s="15" t="s">
        <v>159</v>
      </c>
      <c r="F44" s="15" t="s">
        <v>99</v>
      </c>
      <c r="G44" s="16">
        <v>22745</v>
      </c>
      <c r="H44" s="17">
        <v>6050</v>
      </c>
      <c r="I44" s="17">
        <v>1017610</v>
      </c>
      <c r="J44" s="17">
        <v>1023660</v>
      </c>
      <c r="K44" s="17">
        <v>574080</v>
      </c>
      <c r="L44" s="17">
        <v>449580</v>
      </c>
      <c r="M44" s="18">
        <v>0.56081120684602304</v>
      </c>
      <c r="N44" s="19">
        <v>45.005935370411102</v>
      </c>
      <c r="O44" s="19">
        <v>25.2398329303144</v>
      </c>
      <c r="P44" s="19">
        <v>1100</v>
      </c>
      <c r="Q44" s="17">
        <v>250</v>
      </c>
      <c r="R44" s="17">
        <v>400</v>
      </c>
      <c r="S44" s="17">
        <v>440000</v>
      </c>
      <c r="T44" s="19">
        <v>8.3800000000000008</v>
      </c>
      <c r="U44" s="17">
        <v>134080</v>
      </c>
      <c r="V44" s="17">
        <v>1852</v>
      </c>
      <c r="W44" s="17">
        <v>926000</v>
      </c>
      <c r="X44" s="17">
        <v>134080</v>
      </c>
      <c r="Y44" s="17">
        <v>1060080</v>
      </c>
      <c r="Z44" s="18">
        <v>0.47516198704103702</v>
      </c>
      <c r="AA44" s="18">
        <v>1</v>
      </c>
      <c r="AB44" s="18">
        <v>0.54154403441249699</v>
      </c>
      <c r="AC44" s="20"/>
    </row>
    <row r="45" spans="1:29">
      <c r="A45" s="22">
        <v>14</v>
      </c>
      <c r="B45" s="22" t="s">
        <v>160</v>
      </c>
      <c r="C45" s="22">
        <v>3</v>
      </c>
      <c r="D45" s="22">
        <v>1</v>
      </c>
      <c r="E45" s="22" t="s">
        <v>161</v>
      </c>
      <c r="F45" s="22" t="s">
        <v>99</v>
      </c>
      <c r="G45" s="23">
        <v>35339</v>
      </c>
      <c r="H45" s="24">
        <v>4711763</v>
      </c>
      <c r="I45" s="24">
        <v>115110</v>
      </c>
      <c r="J45" s="24">
        <v>4826873</v>
      </c>
      <c r="K45" s="24">
        <v>768080</v>
      </c>
      <c r="L45" s="24">
        <v>4058793</v>
      </c>
      <c r="M45" s="25">
        <v>0.159125794277165</v>
      </c>
      <c r="N45" s="26">
        <v>136.58770763179501</v>
      </c>
      <c r="O45" s="26">
        <v>21.734627465406501</v>
      </c>
      <c r="P45" s="26">
        <v>1585</v>
      </c>
      <c r="Q45" s="24">
        <v>316</v>
      </c>
      <c r="R45" s="24">
        <v>400</v>
      </c>
      <c r="S45" s="24">
        <v>634000</v>
      </c>
      <c r="T45" s="26">
        <v>8.3800000000000008</v>
      </c>
      <c r="U45" s="24">
        <v>134080</v>
      </c>
      <c r="V45" s="24">
        <v>1588</v>
      </c>
      <c r="W45" s="24">
        <v>1003616</v>
      </c>
      <c r="X45" s="24">
        <v>134080</v>
      </c>
      <c r="Y45" s="24">
        <v>1137696</v>
      </c>
      <c r="Z45" s="25">
        <v>0.63171571597104903</v>
      </c>
      <c r="AA45" s="25">
        <v>1</v>
      </c>
      <c r="AB45" s="25">
        <v>0.67511883666638495</v>
      </c>
      <c r="AC45" s="27"/>
    </row>
    <row r="46" spans="1:29">
      <c r="A46" s="22">
        <v>14</v>
      </c>
      <c r="B46" s="22" t="s">
        <v>160</v>
      </c>
      <c r="C46" s="22">
        <v>3</v>
      </c>
      <c r="D46" s="22">
        <v>2</v>
      </c>
      <c r="E46" s="22" t="s">
        <v>162</v>
      </c>
      <c r="F46" s="22" t="s">
        <v>111</v>
      </c>
      <c r="G46" s="23">
        <v>27948</v>
      </c>
      <c r="H46" s="24">
        <v>1452889</v>
      </c>
      <c r="I46" s="24">
        <v>323855</v>
      </c>
      <c r="J46" s="24">
        <v>1776744</v>
      </c>
      <c r="K46" s="24">
        <v>711680</v>
      </c>
      <c r="L46" s="24">
        <v>1065064</v>
      </c>
      <c r="M46" s="25">
        <v>0.40055292152386601</v>
      </c>
      <c r="N46" s="26">
        <v>63.573207385143803</v>
      </c>
      <c r="O46" s="26">
        <v>25.464433948762</v>
      </c>
      <c r="P46" s="26">
        <v>1470</v>
      </c>
      <c r="Q46" s="24">
        <v>316</v>
      </c>
      <c r="R46" s="24">
        <v>400</v>
      </c>
      <c r="S46" s="24">
        <v>588000</v>
      </c>
      <c r="T46" s="26">
        <v>7.73</v>
      </c>
      <c r="U46" s="24">
        <v>123680</v>
      </c>
      <c r="V46" s="24">
        <v>1588</v>
      </c>
      <c r="W46" s="24">
        <v>1003616</v>
      </c>
      <c r="X46" s="24">
        <v>134080</v>
      </c>
      <c r="Y46" s="24">
        <v>1137696</v>
      </c>
      <c r="Z46" s="25">
        <v>0.58588145266715597</v>
      </c>
      <c r="AA46" s="25">
        <v>0.922434367541766</v>
      </c>
      <c r="AB46" s="25">
        <v>0.62554496104407498</v>
      </c>
      <c r="AC46" s="29"/>
    </row>
    <row r="47" spans="1:29">
      <c r="A47" s="22">
        <v>14</v>
      </c>
      <c r="B47" s="22" t="s">
        <v>160</v>
      </c>
      <c r="C47" s="22">
        <v>3</v>
      </c>
      <c r="D47" s="22">
        <v>3</v>
      </c>
      <c r="E47" s="22" t="s">
        <v>163</v>
      </c>
      <c r="F47" s="22" t="s">
        <v>122</v>
      </c>
      <c r="G47" s="23">
        <v>19707</v>
      </c>
      <c r="H47" s="24">
        <v>5106371</v>
      </c>
      <c r="I47" s="24">
        <v>987429</v>
      </c>
      <c r="J47" s="24">
        <v>6093800</v>
      </c>
      <c r="K47" s="24">
        <v>391332</v>
      </c>
      <c r="L47" s="24">
        <v>5702468</v>
      </c>
      <c r="M47" s="25">
        <v>6.4218057697988107E-2</v>
      </c>
      <c r="N47" s="26">
        <v>309.22007408535001</v>
      </c>
      <c r="O47" s="26">
        <v>19.8575125589892</v>
      </c>
      <c r="P47" s="26">
        <v>847</v>
      </c>
      <c r="Q47" s="24">
        <v>316</v>
      </c>
      <c r="R47" s="24">
        <v>316</v>
      </c>
      <c r="S47" s="24">
        <v>267652</v>
      </c>
      <c r="T47" s="26">
        <v>7.73</v>
      </c>
      <c r="U47" s="24">
        <v>123680</v>
      </c>
      <c r="V47" s="24">
        <v>1588</v>
      </c>
      <c r="W47" s="24">
        <v>1003616</v>
      </c>
      <c r="X47" s="24">
        <v>134080</v>
      </c>
      <c r="Y47" s="24">
        <v>1137696</v>
      </c>
      <c r="Z47" s="25">
        <v>0.26668765743073097</v>
      </c>
      <c r="AA47" s="25">
        <v>0.922434367541766</v>
      </c>
      <c r="AB47" s="25">
        <v>0.34396886338705601</v>
      </c>
      <c r="AC47" s="29"/>
    </row>
    <row r="48" spans="1:29">
      <c r="A48" s="15">
        <v>15</v>
      </c>
      <c r="B48" s="15" t="s">
        <v>164</v>
      </c>
      <c r="C48" s="15">
        <v>6</v>
      </c>
      <c r="D48" s="15">
        <v>1</v>
      </c>
      <c r="E48" s="15" t="s">
        <v>165</v>
      </c>
      <c r="F48" s="15" t="s">
        <v>99</v>
      </c>
      <c r="G48" s="16">
        <v>35659</v>
      </c>
      <c r="H48" s="17">
        <v>2603267</v>
      </c>
      <c r="I48" s="17">
        <v>348757</v>
      </c>
      <c r="J48" s="17">
        <v>2952024</v>
      </c>
      <c r="K48" s="17">
        <v>1350780</v>
      </c>
      <c r="L48" s="17">
        <v>1601244</v>
      </c>
      <c r="M48" s="18">
        <v>0.45757758067007598</v>
      </c>
      <c r="N48" s="19">
        <v>82.784822905858306</v>
      </c>
      <c r="O48" s="19">
        <v>37.880478981463298</v>
      </c>
      <c r="P48" s="19">
        <v>1150</v>
      </c>
      <c r="Q48" s="17">
        <v>529</v>
      </c>
      <c r="R48" s="17">
        <v>1058</v>
      </c>
      <c r="S48" s="17">
        <v>1216700</v>
      </c>
      <c r="T48" s="19">
        <v>8.3800000000000008</v>
      </c>
      <c r="U48" s="17">
        <v>134080</v>
      </c>
      <c r="V48" s="17">
        <v>1155</v>
      </c>
      <c r="W48" s="17">
        <v>1221990</v>
      </c>
      <c r="X48" s="17">
        <v>134080</v>
      </c>
      <c r="Y48" s="17">
        <v>1356070</v>
      </c>
      <c r="Z48" s="18">
        <v>0.99567099567099604</v>
      </c>
      <c r="AA48" s="18">
        <v>1</v>
      </c>
      <c r="AB48" s="18">
        <v>0.99609902143694695</v>
      </c>
      <c r="AC48" s="28"/>
    </row>
    <row r="49" spans="1:29">
      <c r="A49" s="15">
        <v>15</v>
      </c>
      <c r="B49" s="15" t="s">
        <v>164</v>
      </c>
      <c r="C49" s="15">
        <v>6</v>
      </c>
      <c r="D49" s="15">
        <v>2</v>
      </c>
      <c r="E49" s="15" t="s">
        <v>166</v>
      </c>
      <c r="F49" s="15" t="s">
        <v>111</v>
      </c>
      <c r="G49" s="16">
        <v>25678</v>
      </c>
      <c r="H49" s="17">
        <v>1215632</v>
      </c>
      <c r="I49" s="17">
        <v>36031</v>
      </c>
      <c r="J49" s="17">
        <v>1251663</v>
      </c>
      <c r="K49" s="17">
        <v>806180</v>
      </c>
      <c r="L49" s="17">
        <v>445483</v>
      </c>
      <c r="M49" s="18">
        <v>0.64408710651349399</v>
      </c>
      <c r="N49" s="19">
        <v>48.744567333904499</v>
      </c>
      <c r="O49" s="19">
        <v>31.395747332346801</v>
      </c>
      <c r="P49" s="19">
        <v>1050</v>
      </c>
      <c r="Q49" s="17">
        <v>529</v>
      </c>
      <c r="R49" s="17">
        <v>650</v>
      </c>
      <c r="S49" s="17">
        <v>682500</v>
      </c>
      <c r="T49" s="19">
        <v>7.73</v>
      </c>
      <c r="U49" s="17">
        <v>123680</v>
      </c>
      <c r="V49" s="17">
        <v>1155</v>
      </c>
      <c r="W49" s="17">
        <v>1221990</v>
      </c>
      <c r="X49" s="17">
        <v>134080</v>
      </c>
      <c r="Y49" s="17">
        <v>1356070</v>
      </c>
      <c r="Z49" s="18">
        <v>0.55851520879876304</v>
      </c>
      <c r="AA49" s="18">
        <v>0.922434367541766</v>
      </c>
      <c r="AB49" s="18">
        <v>0.594497334208411</v>
      </c>
      <c r="AC49" s="20"/>
    </row>
    <row r="50" spans="1:29">
      <c r="A50" s="15">
        <v>15</v>
      </c>
      <c r="B50" s="15" t="s">
        <v>164</v>
      </c>
      <c r="C50" s="15">
        <v>6</v>
      </c>
      <c r="D50" s="15">
        <v>3</v>
      </c>
      <c r="E50" s="15" t="s">
        <v>167</v>
      </c>
      <c r="F50" s="15" t="s">
        <v>102</v>
      </c>
      <c r="G50" s="16">
        <v>22663</v>
      </c>
      <c r="H50" s="17">
        <v>2420968</v>
      </c>
      <c r="I50" s="17">
        <v>1419754</v>
      </c>
      <c r="J50" s="17">
        <v>3840722</v>
      </c>
      <c r="K50" s="17">
        <v>1349500</v>
      </c>
      <c r="L50" s="17">
        <v>2491222</v>
      </c>
      <c r="M50" s="18">
        <v>0.35136622749576801</v>
      </c>
      <c r="N50" s="19">
        <v>169.47103207871899</v>
      </c>
      <c r="O50" s="19">
        <v>59.546397211313597</v>
      </c>
      <c r="P50" s="19">
        <v>1150</v>
      </c>
      <c r="Q50" s="17">
        <v>529</v>
      </c>
      <c r="R50" s="17">
        <v>1058</v>
      </c>
      <c r="S50" s="17">
        <v>1216700</v>
      </c>
      <c r="T50" s="19">
        <v>8.3000000000000007</v>
      </c>
      <c r="U50" s="17">
        <v>132800</v>
      </c>
      <c r="V50" s="17">
        <v>1155</v>
      </c>
      <c r="W50" s="17">
        <v>1221990</v>
      </c>
      <c r="X50" s="17">
        <v>134080</v>
      </c>
      <c r="Y50" s="17">
        <v>1356070</v>
      </c>
      <c r="Z50" s="18">
        <v>0.99567099567099604</v>
      </c>
      <c r="AA50" s="18">
        <v>0.99045346062052497</v>
      </c>
      <c r="AB50" s="18">
        <v>0.99515511736119799</v>
      </c>
      <c r="AC50" s="20"/>
    </row>
    <row r="51" spans="1:29">
      <c r="A51" s="15">
        <v>15</v>
      </c>
      <c r="B51" s="15" t="s">
        <v>164</v>
      </c>
      <c r="C51" s="15">
        <v>6</v>
      </c>
      <c r="D51" s="15">
        <v>4</v>
      </c>
      <c r="E51" s="15" t="s">
        <v>168</v>
      </c>
      <c r="F51" s="15" t="s">
        <v>122</v>
      </c>
      <c r="G51" s="16">
        <v>20098</v>
      </c>
      <c r="H51" s="17">
        <v>3507103</v>
      </c>
      <c r="I51" s="17">
        <v>846587</v>
      </c>
      <c r="J51" s="17">
        <v>4353690</v>
      </c>
      <c r="K51" s="17">
        <v>640043</v>
      </c>
      <c r="L51" s="17">
        <v>3713647</v>
      </c>
      <c r="M51" s="18">
        <v>0.147011615434264</v>
      </c>
      <c r="N51" s="19">
        <v>216.62304706936001</v>
      </c>
      <c r="O51" s="19">
        <v>31.846104089959201</v>
      </c>
      <c r="P51" s="19">
        <v>987</v>
      </c>
      <c r="Q51" s="17">
        <v>529</v>
      </c>
      <c r="R51" s="17">
        <v>529</v>
      </c>
      <c r="S51" s="17">
        <v>522123</v>
      </c>
      <c r="T51" s="19">
        <v>7.37</v>
      </c>
      <c r="U51" s="17">
        <v>117920</v>
      </c>
      <c r="V51" s="17">
        <v>1155</v>
      </c>
      <c r="W51" s="17">
        <v>1221990</v>
      </c>
      <c r="X51" s="17">
        <v>134080</v>
      </c>
      <c r="Y51" s="17">
        <v>1356070</v>
      </c>
      <c r="Z51" s="18">
        <v>0.42727272727272703</v>
      </c>
      <c r="AA51" s="18">
        <v>0.87947494033412899</v>
      </c>
      <c r="AB51" s="18">
        <v>0.471983747151696</v>
      </c>
      <c r="AC51" s="20"/>
    </row>
    <row r="52" spans="1:29">
      <c r="A52" s="15">
        <v>15</v>
      </c>
      <c r="B52" s="15" t="s">
        <v>164</v>
      </c>
      <c r="C52" s="15">
        <v>6</v>
      </c>
      <c r="D52" s="15">
        <v>5</v>
      </c>
      <c r="E52" s="15" t="s">
        <v>169</v>
      </c>
      <c r="F52" s="15" t="s">
        <v>109</v>
      </c>
      <c r="G52" s="16">
        <v>19733</v>
      </c>
      <c r="H52" s="17">
        <v>23544</v>
      </c>
      <c r="I52" s="17">
        <v>1846542</v>
      </c>
      <c r="J52" s="17">
        <v>1870086</v>
      </c>
      <c r="K52" s="17">
        <v>838630</v>
      </c>
      <c r="L52" s="17">
        <v>1031456</v>
      </c>
      <c r="M52" s="18">
        <v>0.44844461698552901</v>
      </c>
      <c r="N52" s="19">
        <v>94.769472457305</v>
      </c>
      <c r="O52" s="19">
        <v>42.498859778036802</v>
      </c>
      <c r="P52" s="19">
        <v>1155</v>
      </c>
      <c r="Q52" s="17">
        <v>529</v>
      </c>
      <c r="R52" s="17">
        <v>610</v>
      </c>
      <c r="S52" s="17">
        <v>704550</v>
      </c>
      <c r="T52" s="19">
        <v>8.3800000000000008</v>
      </c>
      <c r="U52" s="17">
        <v>134080</v>
      </c>
      <c r="V52" s="17">
        <v>1155</v>
      </c>
      <c r="W52" s="17">
        <v>1221990</v>
      </c>
      <c r="X52" s="17">
        <v>134080</v>
      </c>
      <c r="Y52" s="17">
        <v>1356070</v>
      </c>
      <c r="Z52" s="18">
        <v>0.57655954631380002</v>
      </c>
      <c r="AA52" s="18">
        <v>1</v>
      </c>
      <c r="AB52" s="18">
        <v>0.61842677737874896</v>
      </c>
      <c r="AC52" s="20"/>
    </row>
    <row r="53" spans="1:29">
      <c r="A53" s="15">
        <v>15</v>
      </c>
      <c r="B53" s="15" t="s">
        <v>164</v>
      </c>
      <c r="C53" s="15">
        <v>6</v>
      </c>
      <c r="D53" s="15">
        <v>6</v>
      </c>
      <c r="E53" s="15" t="s">
        <v>170</v>
      </c>
      <c r="F53" s="15" t="s">
        <v>104</v>
      </c>
      <c r="G53" s="16">
        <v>19331</v>
      </c>
      <c r="H53" s="17">
        <v>1213560</v>
      </c>
      <c r="I53" s="17">
        <v>533700</v>
      </c>
      <c r="J53" s="17">
        <v>1747260</v>
      </c>
      <c r="K53" s="17">
        <v>651680</v>
      </c>
      <c r="L53" s="17">
        <v>1095580</v>
      </c>
      <c r="M53" s="18">
        <v>0.37297253986241302</v>
      </c>
      <c r="N53" s="19">
        <v>90.386425947959196</v>
      </c>
      <c r="O53" s="19">
        <v>33.711654854896302</v>
      </c>
      <c r="P53" s="19">
        <v>880</v>
      </c>
      <c r="Q53" s="17">
        <v>529</v>
      </c>
      <c r="R53" s="17">
        <v>600</v>
      </c>
      <c r="S53" s="17">
        <v>528000</v>
      </c>
      <c r="T53" s="19">
        <v>7.73</v>
      </c>
      <c r="U53" s="17">
        <v>123680</v>
      </c>
      <c r="V53" s="17">
        <v>1155</v>
      </c>
      <c r="W53" s="17">
        <v>1221990</v>
      </c>
      <c r="X53" s="17">
        <v>134080</v>
      </c>
      <c r="Y53" s="17">
        <v>1356070</v>
      </c>
      <c r="Z53" s="18">
        <v>0.43208209559816402</v>
      </c>
      <c r="AA53" s="18">
        <v>0.922434367541766</v>
      </c>
      <c r="AB53" s="18">
        <v>0.48056516256535398</v>
      </c>
      <c r="AC53" s="20"/>
    </row>
    <row r="54" spans="1:29">
      <c r="A54" s="22">
        <v>16</v>
      </c>
      <c r="B54" s="22" t="s">
        <v>171</v>
      </c>
      <c r="C54" s="22">
        <v>3</v>
      </c>
      <c r="D54" s="22">
        <v>1</v>
      </c>
      <c r="E54" s="22" t="s">
        <v>172</v>
      </c>
      <c r="F54" s="22" t="s">
        <v>99</v>
      </c>
      <c r="G54" s="23">
        <v>32432</v>
      </c>
      <c r="H54" s="24">
        <v>3289205</v>
      </c>
      <c r="I54" s="24">
        <v>1043872</v>
      </c>
      <c r="J54" s="24">
        <v>4333077</v>
      </c>
      <c r="K54" s="24">
        <v>899180</v>
      </c>
      <c r="L54" s="24">
        <v>3433897</v>
      </c>
      <c r="M54" s="25">
        <v>0.20751535225429901</v>
      </c>
      <c r="N54" s="26">
        <v>133.604988899852</v>
      </c>
      <c r="O54" s="26">
        <v>27.725086334484502</v>
      </c>
      <c r="P54" s="26">
        <v>1551</v>
      </c>
      <c r="Q54" s="24">
        <v>313</v>
      </c>
      <c r="R54" s="24">
        <v>500</v>
      </c>
      <c r="S54" s="24">
        <v>775500</v>
      </c>
      <c r="T54" s="26">
        <v>7.73</v>
      </c>
      <c r="U54" s="24">
        <v>123680</v>
      </c>
      <c r="V54" s="24">
        <v>1598</v>
      </c>
      <c r="W54" s="24">
        <v>1000348</v>
      </c>
      <c r="X54" s="24">
        <v>134080</v>
      </c>
      <c r="Y54" s="24">
        <v>1134428</v>
      </c>
      <c r="Z54" s="25">
        <v>0.77523021988348095</v>
      </c>
      <c r="AA54" s="25">
        <v>0.922434367541766</v>
      </c>
      <c r="AB54" s="25">
        <v>0.79262853173581804</v>
      </c>
      <c r="AC54" s="27"/>
    </row>
    <row r="55" spans="1:29">
      <c r="A55" s="22">
        <v>16</v>
      </c>
      <c r="B55" s="22" t="s">
        <v>171</v>
      </c>
      <c r="C55" s="22">
        <v>3</v>
      </c>
      <c r="D55" s="22">
        <v>2</v>
      </c>
      <c r="E55" s="22" t="s">
        <v>173</v>
      </c>
      <c r="F55" s="22" t="s">
        <v>109</v>
      </c>
      <c r="G55" s="23">
        <v>22179</v>
      </c>
      <c r="H55" s="24">
        <v>2061125</v>
      </c>
      <c r="I55" s="24">
        <v>2321910</v>
      </c>
      <c r="J55" s="24">
        <v>4383035</v>
      </c>
      <c r="K55" s="24">
        <v>714154</v>
      </c>
      <c r="L55" s="24">
        <v>3668881</v>
      </c>
      <c r="M55" s="25">
        <v>0.162935956477646</v>
      </c>
      <c r="N55" s="26">
        <v>197.620947743361</v>
      </c>
      <c r="O55" s="26">
        <v>32.199558140583399</v>
      </c>
      <c r="P55" s="26">
        <v>1598</v>
      </c>
      <c r="Q55" s="24">
        <v>313</v>
      </c>
      <c r="R55" s="24">
        <v>363</v>
      </c>
      <c r="S55" s="24">
        <v>580074</v>
      </c>
      <c r="T55" s="26">
        <v>8.3800000000000008</v>
      </c>
      <c r="U55" s="24">
        <v>134080</v>
      </c>
      <c r="V55" s="24">
        <v>1598</v>
      </c>
      <c r="W55" s="24">
        <v>1000348</v>
      </c>
      <c r="X55" s="24">
        <v>134080</v>
      </c>
      <c r="Y55" s="24">
        <v>1134428</v>
      </c>
      <c r="Z55" s="25">
        <v>0.57987220447284404</v>
      </c>
      <c r="AA55" s="25">
        <v>1</v>
      </c>
      <c r="AB55" s="25">
        <v>0.62952783252881594</v>
      </c>
      <c r="AC55" s="29"/>
    </row>
    <row r="56" spans="1:29">
      <c r="A56" s="22">
        <v>16</v>
      </c>
      <c r="B56" s="22" t="s">
        <v>171</v>
      </c>
      <c r="C56" s="22">
        <v>3</v>
      </c>
      <c r="D56" s="22">
        <v>3</v>
      </c>
      <c r="E56" s="22" t="s">
        <v>174</v>
      </c>
      <c r="F56" s="22" t="s">
        <v>122</v>
      </c>
      <c r="G56" s="23">
        <v>17524</v>
      </c>
      <c r="H56" s="24">
        <v>1652918</v>
      </c>
      <c r="I56" s="24">
        <v>1295313</v>
      </c>
      <c r="J56" s="24">
        <v>2948231</v>
      </c>
      <c r="K56" s="24">
        <v>409520</v>
      </c>
      <c r="L56" s="24">
        <v>2538711</v>
      </c>
      <c r="M56" s="25">
        <v>0.13890363407751999</v>
      </c>
      <c r="N56" s="26">
        <v>168.23961424332299</v>
      </c>
      <c r="O56" s="26">
        <v>23.369093814197701</v>
      </c>
      <c r="P56" s="26">
        <v>880</v>
      </c>
      <c r="Q56" s="24">
        <v>313</v>
      </c>
      <c r="R56" s="24">
        <v>313</v>
      </c>
      <c r="S56" s="24">
        <v>275440</v>
      </c>
      <c r="T56" s="26">
        <v>8.3800000000000008</v>
      </c>
      <c r="U56" s="24">
        <v>134080</v>
      </c>
      <c r="V56" s="24">
        <v>1598</v>
      </c>
      <c r="W56" s="24">
        <v>1000348</v>
      </c>
      <c r="X56" s="24">
        <v>134080</v>
      </c>
      <c r="Y56" s="24">
        <v>1134428</v>
      </c>
      <c r="Z56" s="25">
        <v>0.27534418022528201</v>
      </c>
      <c r="AA56" s="25">
        <v>1</v>
      </c>
      <c r="AB56" s="25">
        <v>0.36099250018511497</v>
      </c>
      <c r="AC56" s="29"/>
    </row>
    <row r="57" spans="1:29">
      <c r="A57" s="15">
        <v>17</v>
      </c>
      <c r="B57" s="15" t="s">
        <v>175</v>
      </c>
      <c r="C57" s="15">
        <v>3</v>
      </c>
      <c r="D57" s="15">
        <v>1</v>
      </c>
      <c r="E57" s="15" t="s">
        <v>176</v>
      </c>
      <c r="F57" s="15" t="s">
        <v>99</v>
      </c>
      <c r="G57" s="16">
        <v>42673</v>
      </c>
      <c r="H57" s="17">
        <v>1493069</v>
      </c>
      <c r="I57" s="17">
        <v>567210</v>
      </c>
      <c r="J57" s="17">
        <v>2060279</v>
      </c>
      <c r="K57" s="17">
        <v>1003232</v>
      </c>
      <c r="L57" s="17">
        <v>1057047</v>
      </c>
      <c r="M57" s="18">
        <v>0.48693987561878799</v>
      </c>
      <c r="N57" s="19">
        <v>48.280622407611403</v>
      </c>
      <c r="O57" s="19">
        <v>23.509760269959902</v>
      </c>
      <c r="P57" s="19">
        <v>1256</v>
      </c>
      <c r="Q57" s="17">
        <v>346</v>
      </c>
      <c r="R57" s="17">
        <v>692</v>
      </c>
      <c r="S57" s="17">
        <v>869152</v>
      </c>
      <c r="T57" s="19">
        <v>8.3800000000000008</v>
      </c>
      <c r="U57" s="17">
        <v>134080</v>
      </c>
      <c r="V57" s="17">
        <v>1501</v>
      </c>
      <c r="W57" s="17">
        <v>1038692</v>
      </c>
      <c r="X57" s="17">
        <v>134080</v>
      </c>
      <c r="Y57" s="17">
        <v>1172772</v>
      </c>
      <c r="Z57" s="18">
        <v>0.83677548301132598</v>
      </c>
      <c r="AA57" s="18">
        <v>1</v>
      </c>
      <c r="AB57" s="18">
        <v>0.85543652133577497</v>
      </c>
      <c r="AC57" s="28"/>
    </row>
    <row r="58" spans="1:29">
      <c r="A58" s="15">
        <v>17</v>
      </c>
      <c r="B58" s="15" t="s">
        <v>175</v>
      </c>
      <c r="C58" s="15">
        <v>3</v>
      </c>
      <c r="D58" s="15">
        <v>2</v>
      </c>
      <c r="E58" s="15" t="s">
        <v>177</v>
      </c>
      <c r="F58" s="15" t="s">
        <v>122</v>
      </c>
      <c r="G58" s="16">
        <v>24600</v>
      </c>
      <c r="H58" s="17">
        <v>2571686</v>
      </c>
      <c r="I58" s="17">
        <v>747028</v>
      </c>
      <c r="J58" s="17">
        <v>3318714</v>
      </c>
      <c r="K58" s="17">
        <v>486135</v>
      </c>
      <c r="L58" s="17">
        <v>2832579</v>
      </c>
      <c r="M58" s="18">
        <v>0.14648294489974101</v>
      </c>
      <c r="N58" s="19">
        <v>134.90707317073199</v>
      </c>
      <c r="O58" s="19">
        <v>19.761585365853701</v>
      </c>
      <c r="P58" s="19">
        <v>1017.5</v>
      </c>
      <c r="Q58" s="17">
        <v>346</v>
      </c>
      <c r="R58" s="17">
        <v>346</v>
      </c>
      <c r="S58" s="17">
        <v>352055</v>
      </c>
      <c r="T58" s="19">
        <v>8.3800000000000008</v>
      </c>
      <c r="U58" s="17">
        <v>134080</v>
      </c>
      <c r="V58" s="17">
        <v>1501</v>
      </c>
      <c r="W58" s="17">
        <v>1038692</v>
      </c>
      <c r="X58" s="17">
        <v>134080</v>
      </c>
      <c r="Y58" s="17">
        <v>1172772</v>
      </c>
      <c r="Z58" s="18">
        <v>0.33894070619586902</v>
      </c>
      <c r="AA58" s="18">
        <v>1</v>
      </c>
      <c r="AB58" s="18">
        <v>0.41451791140989003</v>
      </c>
      <c r="AC58" s="20"/>
    </row>
    <row r="59" spans="1:29">
      <c r="A59" s="15">
        <v>17</v>
      </c>
      <c r="B59" s="15" t="s">
        <v>175</v>
      </c>
      <c r="C59" s="15">
        <v>3</v>
      </c>
      <c r="D59" s="15">
        <v>3</v>
      </c>
      <c r="E59" s="15" t="s">
        <v>178</v>
      </c>
      <c r="F59" s="15" t="s">
        <v>109</v>
      </c>
      <c r="G59" s="16">
        <v>23106</v>
      </c>
      <c r="H59" s="17">
        <v>1684193</v>
      </c>
      <c r="I59" s="17">
        <v>317330</v>
      </c>
      <c r="J59" s="17">
        <v>2001523</v>
      </c>
      <c r="K59" s="17">
        <v>1172772</v>
      </c>
      <c r="L59" s="17">
        <v>828751</v>
      </c>
      <c r="M59" s="18">
        <v>0.58593980683709401</v>
      </c>
      <c r="N59" s="19">
        <v>86.623517701029996</v>
      </c>
      <c r="O59" s="19">
        <v>50.756167229291101</v>
      </c>
      <c r="P59" s="19">
        <v>1501</v>
      </c>
      <c r="Q59" s="17">
        <v>346</v>
      </c>
      <c r="R59" s="17">
        <v>692</v>
      </c>
      <c r="S59" s="17">
        <v>1038692</v>
      </c>
      <c r="T59" s="19">
        <v>8.3800000000000008</v>
      </c>
      <c r="U59" s="17">
        <v>134080</v>
      </c>
      <c r="V59" s="17">
        <v>1501</v>
      </c>
      <c r="W59" s="17">
        <v>1038692</v>
      </c>
      <c r="X59" s="17">
        <v>134080</v>
      </c>
      <c r="Y59" s="17">
        <v>1172772</v>
      </c>
      <c r="Z59" s="18">
        <v>1</v>
      </c>
      <c r="AA59" s="18">
        <v>1</v>
      </c>
      <c r="AB59" s="18">
        <v>1</v>
      </c>
      <c r="AC59" s="20"/>
    </row>
    <row r="60" spans="1:29">
      <c r="A60" s="22">
        <v>18</v>
      </c>
      <c r="B60" s="22" t="s">
        <v>179</v>
      </c>
      <c r="C60" s="22">
        <v>2</v>
      </c>
      <c r="D60" s="22">
        <v>1</v>
      </c>
      <c r="E60" s="22" t="s">
        <v>180</v>
      </c>
      <c r="F60" s="22" t="s">
        <v>99</v>
      </c>
      <c r="G60" s="23">
        <v>19016</v>
      </c>
      <c r="H60" s="24">
        <v>1849516</v>
      </c>
      <c r="I60" s="24">
        <v>450990</v>
      </c>
      <c r="J60" s="24">
        <v>2300506</v>
      </c>
      <c r="K60" s="24">
        <v>843680</v>
      </c>
      <c r="L60" s="24">
        <v>1456826</v>
      </c>
      <c r="M60" s="25">
        <v>0.36673670922831803</v>
      </c>
      <c r="N60" s="26">
        <v>120.977387463189</v>
      </c>
      <c r="O60" s="26">
        <v>44.366848969289002</v>
      </c>
      <c r="P60" s="26">
        <v>1800</v>
      </c>
      <c r="Q60" s="24">
        <v>247</v>
      </c>
      <c r="R60" s="24">
        <v>400</v>
      </c>
      <c r="S60" s="24">
        <v>720000</v>
      </c>
      <c r="T60" s="26">
        <v>7.73</v>
      </c>
      <c r="U60" s="24">
        <v>123680</v>
      </c>
      <c r="V60" s="24">
        <v>1868</v>
      </c>
      <c r="W60" s="24">
        <v>922792</v>
      </c>
      <c r="X60" s="24">
        <v>134080</v>
      </c>
      <c r="Y60" s="24">
        <v>1056872</v>
      </c>
      <c r="Z60" s="25">
        <v>0.780240834337532</v>
      </c>
      <c r="AA60" s="25">
        <v>0.922434367541766</v>
      </c>
      <c r="AB60" s="25">
        <v>0.79828020801005195</v>
      </c>
      <c r="AC60" s="27"/>
    </row>
    <row r="61" spans="1:29">
      <c r="A61" s="22">
        <v>18</v>
      </c>
      <c r="B61" s="22" t="s">
        <v>179</v>
      </c>
      <c r="C61" s="22">
        <v>2</v>
      </c>
      <c r="D61" s="22">
        <v>2</v>
      </c>
      <c r="E61" s="22" t="s">
        <v>181</v>
      </c>
      <c r="F61" s="22" t="s">
        <v>122</v>
      </c>
      <c r="G61" s="23">
        <v>16398</v>
      </c>
      <c r="H61" s="24">
        <v>1238700</v>
      </c>
      <c r="I61" s="24">
        <v>717096</v>
      </c>
      <c r="J61" s="24">
        <v>1955796</v>
      </c>
      <c r="K61" s="24">
        <v>290290</v>
      </c>
      <c r="L61" s="24">
        <v>1665506</v>
      </c>
      <c r="M61" s="25">
        <v>0.148425500410063</v>
      </c>
      <c r="N61" s="26">
        <v>119.27039882912599</v>
      </c>
      <c r="O61" s="26">
        <v>17.702768630320801</v>
      </c>
      <c r="P61" s="26">
        <v>715</v>
      </c>
      <c r="Q61" s="24">
        <v>247</v>
      </c>
      <c r="R61" s="24">
        <v>246</v>
      </c>
      <c r="S61" s="24">
        <v>175890</v>
      </c>
      <c r="T61" s="26">
        <v>7.15</v>
      </c>
      <c r="U61" s="24">
        <v>114400</v>
      </c>
      <c r="V61" s="24">
        <v>1868</v>
      </c>
      <c r="W61" s="24">
        <v>922792</v>
      </c>
      <c r="X61" s="24">
        <v>134080</v>
      </c>
      <c r="Y61" s="24">
        <v>1056872</v>
      </c>
      <c r="Z61" s="25">
        <v>0.190606333821706</v>
      </c>
      <c r="AA61" s="25">
        <v>0.85322195704057302</v>
      </c>
      <c r="AB61" s="25">
        <v>0.27466902330651199</v>
      </c>
      <c r="AC61" s="29"/>
    </row>
    <row r="62" spans="1:29">
      <c r="A62" s="15">
        <v>19</v>
      </c>
      <c r="B62" s="15" t="s">
        <v>182</v>
      </c>
      <c r="C62" s="15">
        <v>5</v>
      </c>
      <c r="D62" s="15">
        <v>1</v>
      </c>
      <c r="E62" s="15" t="s">
        <v>183</v>
      </c>
      <c r="F62" s="15" t="s">
        <v>99</v>
      </c>
      <c r="G62" s="16">
        <v>30989</v>
      </c>
      <c r="H62" s="17">
        <v>1520970</v>
      </c>
      <c r="I62" s="17">
        <v>656436</v>
      </c>
      <c r="J62" s="17">
        <v>2177406</v>
      </c>
      <c r="K62" s="17">
        <v>1259720</v>
      </c>
      <c r="L62" s="17">
        <v>917686</v>
      </c>
      <c r="M62" s="18">
        <v>0.57854162246269203</v>
      </c>
      <c r="N62" s="19">
        <v>70.263835554551605</v>
      </c>
      <c r="O62" s="19">
        <v>40.650553422182099</v>
      </c>
      <c r="P62" s="19">
        <v>1155</v>
      </c>
      <c r="Q62" s="17">
        <v>492</v>
      </c>
      <c r="R62" s="17">
        <v>984</v>
      </c>
      <c r="S62" s="17">
        <v>1136520</v>
      </c>
      <c r="T62" s="19">
        <v>7.7</v>
      </c>
      <c r="U62" s="17">
        <v>123200</v>
      </c>
      <c r="V62" s="17">
        <v>1230</v>
      </c>
      <c r="W62" s="17">
        <v>1210320</v>
      </c>
      <c r="X62" s="17">
        <v>134080</v>
      </c>
      <c r="Y62" s="17">
        <v>1344400</v>
      </c>
      <c r="Z62" s="18">
        <v>0.93902439024390205</v>
      </c>
      <c r="AA62" s="18">
        <v>0.91885441527446299</v>
      </c>
      <c r="AB62" s="18">
        <v>0.93701279381136604</v>
      </c>
      <c r="AC62" s="28"/>
    </row>
    <row r="63" spans="1:29">
      <c r="A63" s="15">
        <v>19</v>
      </c>
      <c r="B63" s="15" t="s">
        <v>182</v>
      </c>
      <c r="C63" s="15">
        <v>5</v>
      </c>
      <c r="D63" s="15">
        <v>2</v>
      </c>
      <c r="E63" s="15" t="s">
        <v>184</v>
      </c>
      <c r="F63" s="15" t="s">
        <v>111</v>
      </c>
      <c r="G63" s="16">
        <v>28131</v>
      </c>
      <c r="H63" s="17">
        <v>932401</v>
      </c>
      <c r="I63" s="17">
        <v>606933</v>
      </c>
      <c r="J63" s="17">
        <v>1539334</v>
      </c>
      <c r="K63" s="17">
        <v>838080</v>
      </c>
      <c r="L63" s="17">
        <v>701254</v>
      </c>
      <c r="M63" s="18">
        <v>0.54444324623506002</v>
      </c>
      <c r="N63" s="19">
        <v>54.720201912480903</v>
      </c>
      <c r="O63" s="19">
        <v>29.792044363869</v>
      </c>
      <c r="P63" s="19">
        <v>880</v>
      </c>
      <c r="Q63" s="17">
        <v>492</v>
      </c>
      <c r="R63" s="17">
        <v>800</v>
      </c>
      <c r="S63" s="17">
        <v>704000</v>
      </c>
      <c r="T63" s="19">
        <v>8.3800000000000008</v>
      </c>
      <c r="U63" s="17">
        <v>134080</v>
      </c>
      <c r="V63" s="17">
        <v>1230</v>
      </c>
      <c r="W63" s="17">
        <v>1210320</v>
      </c>
      <c r="X63" s="17">
        <v>134080</v>
      </c>
      <c r="Y63" s="17">
        <v>1344400</v>
      </c>
      <c r="Z63" s="18">
        <v>0.58166435322889798</v>
      </c>
      <c r="AA63" s="18">
        <v>1</v>
      </c>
      <c r="AB63" s="18">
        <v>0.62338589705444802</v>
      </c>
      <c r="AC63" s="20"/>
    </row>
    <row r="64" spans="1:29">
      <c r="A64" s="15">
        <v>19</v>
      </c>
      <c r="B64" s="15" t="s">
        <v>182</v>
      </c>
      <c r="C64" s="15">
        <v>5</v>
      </c>
      <c r="D64" s="15">
        <v>3</v>
      </c>
      <c r="E64" s="15" t="s">
        <v>185</v>
      </c>
      <c r="F64" s="15" t="s">
        <v>122</v>
      </c>
      <c r="G64" s="16">
        <v>26959</v>
      </c>
      <c r="H64" s="17">
        <v>1425672</v>
      </c>
      <c r="I64" s="17">
        <v>277261</v>
      </c>
      <c r="J64" s="17">
        <v>1702933</v>
      </c>
      <c r="K64" s="17">
        <v>594100</v>
      </c>
      <c r="L64" s="17">
        <v>1108833</v>
      </c>
      <c r="M64" s="18">
        <v>0.34886868714153801</v>
      </c>
      <c r="N64" s="19">
        <v>63.167513631811303</v>
      </c>
      <c r="O64" s="19">
        <v>22.037167550725201</v>
      </c>
      <c r="P64" s="19">
        <v>935</v>
      </c>
      <c r="Q64" s="17">
        <v>492</v>
      </c>
      <c r="R64" s="17">
        <v>492</v>
      </c>
      <c r="S64" s="17">
        <v>460020</v>
      </c>
      <c r="T64" s="19">
        <v>8.3800000000000008</v>
      </c>
      <c r="U64" s="17">
        <v>134080</v>
      </c>
      <c r="V64" s="17">
        <v>1230</v>
      </c>
      <c r="W64" s="17">
        <v>1210320</v>
      </c>
      <c r="X64" s="17">
        <v>134080</v>
      </c>
      <c r="Y64" s="17">
        <v>1344400</v>
      </c>
      <c r="Z64" s="18">
        <v>0.38008130081300801</v>
      </c>
      <c r="AA64" s="18">
        <v>1</v>
      </c>
      <c r="AB64" s="18">
        <v>0.44190717048497502</v>
      </c>
      <c r="AC64" s="20"/>
    </row>
    <row r="65" spans="1:29">
      <c r="A65" s="15">
        <v>19</v>
      </c>
      <c r="B65" s="15" t="s">
        <v>182</v>
      </c>
      <c r="C65" s="15">
        <v>5</v>
      </c>
      <c r="D65" s="15">
        <v>4</v>
      </c>
      <c r="E65" s="15" t="s">
        <v>186</v>
      </c>
      <c r="F65" s="15" t="s">
        <v>102</v>
      </c>
      <c r="G65" s="16">
        <v>26632</v>
      </c>
      <c r="H65" s="17">
        <v>2271927</v>
      </c>
      <c r="I65" s="17">
        <v>1065527</v>
      </c>
      <c r="J65" s="17">
        <v>3337454</v>
      </c>
      <c r="K65" s="17">
        <v>1112000</v>
      </c>
      <c r="L65" s="17">
        <v>2225454</v>
      </c>
      <c r="M65" s="18">
        <v>0.33318811285488897</v>
      </c>
      <c r="N65" s="19">
        <v>125.31743766897</v>
      </c>
      <c r="O65" s="19">
        <v>41.754280564734202</v>
      </c>
      <c r="P65" s="19">
        <v>1230</v>
      </c>
      <c r="Q65" s="17">
        <v>492</v>
      </c>
      <c r="R65" s="17">
        <v>800</v>
      </c>
      <c r="S65" s="17">
        <v>984000</v>
      </c>
      <c r="T65" s="19">
        <v>8</v>
      </c>
      <c r="U65" s="17">
        <v>128000</v>
      </c>
      <c r="V65" s="17">
        <v>1230</v>
      </c>
      <c r="W65" s="17">
        <v>1210320</v>
      </c>
      <c r="X65" s="17">
        <v>134080</v>
      </c>
      <c r="Y65" s="17">
        <v>1344400</v>
      </c>
      <c r="Z65" s="18">
        <v>0.81300813008130102</v>
      </c>
      <c r="AA65" s="18">
        <v>0.95465393794749398</v>
      </c>
      <c r="AB65" s="18">
        <v>0.827134781315085</v>
      </c>
      <c r="AC65" s="20"/>
    </row>
    <row r="66" spans="1:29">
      <c r="A66" s="15">
        <v>19</v>
      </c>
      <c r="B66" s="15" t="s">
        <v>182</v>
      </c>
      <c r="C66" s="15">
        <v>5</v>
      </c>
      <c r="D66" s="15">
        <v>5</v>
      </c>
      <c r="E66" s="15" t="s">
        <v>187</v>
      </c>
      <c r="F66" s="15" t="s">
        <v>109</v>
      </c>
      <c r="G66" s="16">
        <v>26234</v>
      </c>
      <c r="H66" s="17">
        <v>1778570</v>
      </c>
      <c r="I66" s="17">
        <v>1544171</v>
      </c>
      <c r="J66" s="17">
        <v>3322741</v>
      </c>
      <c r="K66" s="17">
        <v>995080</v>
      </c>
      <c r="L66" s="17">
        <v>2327661</v>
      </c>
      <c r="M66" s="18">
        <v>0.299475643753154</v>
      </c>
      <c r="N66" s="19">
        <v>126.65781047495599</v>
      </c>
      <c r="O66" s="19">
        <v>37.930929328352498</v>
      </c>
      <c r="P66" s="19">
        <v>1230</v>
      </c>
      <c r="Q66" s="17">
        <v>492</v>
      </c>
      <c r="R66" s="17">
        <v>700</v>
      </c>
      <c r="S66" s="17">
        <v>861000</v>
      </c>
      <c r="T66" s="19">
        <v>8.3800000000000008</v>
      </c>
      <c r="U66" s="17">
        <v>134080</v>
      </c>
      <c r="V66" s="17">
        <v>1230</v>
      </c>
      <c r="W66" s="17">
        <v>1210320</v>
      </c>
      <c r="X66" s="17">
        <v>134080</v>
      </c>
      <c r="Y66" s="17">
        <v>1344400</v>
      </c>
      <c r="Z66" s="18">
        <v>0.71138211382113803</v>
      </c>
      <c r="AA66" s="18">
        <v>1</v>
      </c>
      <c r="AB66" s="18">
        <v>0.74016661707825104</v>
      </c>
      <c r="AC66" s="20"/>
    </row>
    <row r="67" spans="1:29">
      <c r="A67" s="22">
        <v>20</v>
      </c>
      <c r="B67" s="22" t="s">
        <v>188</v>
      </c>
      <c r="C67" s="22">
        <v>7</v>
      </c>
      <c r="D67" s="22">
        <v>1</v>
      </c>
      <c r="E67" s="22" t="s">
        <v>189</v>
      </c>
      <c r="F67" s="22" t="s">
        <v>111</v>
      </c>
      <c r="G67" s="23">
        <v>34363</v>
      </c>
      <c r="H67" s="24">
        <v>646329</v>
      </c>
      <c r="I67" s="24">
        <v>229922</v>
      </c>
      <c r="J67" s="24">
        <v>876251</v>
      </c>
      <c r="K67" s="24">
        <v>526750</v>
      </c>
      <c r="L67" s="24">
        <v>349501</v>
      </c>
      <c r="M67" s="25">
        <v>0.601140540781123</v>
      </c>
      <c r="N67" s="26">
        <v>25.499839944125998</v>
      </c>
      <c r="O67" s="26">
        <v>15.328987573844</v>
      </c>
      <c r="P67" s="26">
        <v>750</v>
      </c>
      <c r="Q67" s="24">
        <v>585</v>
      </c>
      <c r="R67" s="24">
        <v>585</v>
      </c>
      <c r="S67" s="24">
        <v>438750</v>
      </c>
      <c r="T67" s="26">
        <v>5.5</v>
      </c>
      <c r="U67" s="24">
        <v>88000</v>
      </c>
      <c r="V67" s="24">
        <v>1047</v>
      </c>
      <c r="W67" s="24">
        <v>1224990</v>
      </c>
      <c r="X67" s="24">
        <v>134080</v>
      </c>
      <c r="Y67" s="24">
        <v>1359070</v>
      </c>
      <c r="Z67" s="25">
        <v>0.35816618911174802</v>
      </c>
      <c r="AA67" s="25">
        <v>0.65632458233890201</v>
      </c>
      <c r="AB67" s="25">
        <v>0.38758121362402198</v>
      </c>
      <c r="AC67" s="27"/>
    </row>
    <row r="68" spans="1:29">
      <c r="A68" s="22">
        <v>20</v>
      </c>
      <c r="B68" s="22" t="s">
        <v>188</v>
      </c>
      <c r="C68" s="22">
        <v>7</v>
      </c>
      <c r="D68" s="22">
        <v>2</v>
      </c>
      <c r="E68" s="22" t="s">
        <v>190</v>
      </c>
      <c r="F68" s="22" t="s">
        <v>99</v>
      </c>
      <c r="G68" s="23">
        <v>32129</v>
      </c>
      <c r="H68" s="24">
        <v>1785349</v>
      </c>
      <c r="I68" s="24">
        <v>1576811</v>
      </c>
      <c r="J68" s="24">
        <v>3362160</v>
      </c>
      <c r="K68" s="24">
        <v>915680</v>
      </c>
      <c r="L68" s="24">
        <v>2446480</v>
      </c>
      <c r="M68" s="25">
        <v>0.272348728198539</v>
      </c>
      <c r="N68" s="26">
        <v>104.64564723458599</v>
      </c>
      <c r="O68" s="26">
        <v>28.500108935852399</v>
      </c>
      <c r="P68" s="26">
        <v>990</v>
      </c>
      <c r="Q68" s="24">
        <v>585</v>
      </c>
      <c r="R68" s="24">
        <v>800</v>
      </c>
      <c r="S68" s="24">
        <v>792000</v>
      </c>
      <c r="T68" s="26">
        <v>7.73</v>
      </c>
      <c r="U68" s="24">
        <v>123680</v>
      </c>
      <c r="V68" s="24">
        <v>1047</v>
      </c>
      <c r="W68" s="24">
        <v>1224990</v>
      </c>
      <c r="X68" s="24">
        <v>134080</v>
      </c>
      <c r="Y68" s="24">
        <v>1359070</v>
      </c>
      <c r="Z68" s="25">
        <v>0.646535890088899</v>
      </c>
      <c r="AA68" s="25">
        <v>0.922434367541766</v>
      </c>
      <c r="AB68" s="25">
        <v>0.67375484706453703</v>
      </c>
      <c r="AC68" s="29"/>
    </row>
    <row r="69" spans="1:29">
      <c r="A69" s="22">
        <v>20</v>
      </c>
      <c r="B69" s="22" t="s">
        <v>188</v>
      </c>
      <c r="C69" s="22">
        <v>7</v>
      </c>
      <c r="D69" s="22">
        <v>3</v>
      </c>
      <c r="E69" s="22" t="s">
        <v>191</v>
      </c>
      <c r="F69" s="22" t="s">
        <v>144</v>
      </c>
      <c r="G69" s="23">
        <v>31323</v>
      </c>
      <c r="H69" s="24">
        <v>239520</v>
      </c>
      <c r="I69" s="24">
        <v>535470</v>
      </c>
      <c r="J69" s="24">
        <v>774990</v>
      </c>
      <c r="K69" s="24">
        <v>0</v>
      </c>
      <c r="L69" s="24">
        <v>774990</v>
      </c>
      <c r="M69" s="25">
        <v>0</v>
      </c>
      <c r="N69" s="26">
        <v>24.741882961402201</v>
      </c>
      <c r="O69" s="26">
        <v>0</v>
      </c>
      <c r="P69" s="26">
        <v>0</v>
      </c>
      <c r="Q69" s="24">
        <v>585</v>
      </c>
      <c r="R69" s="24">
        <v>0</v>
      </c>
      <c r="S69" s="24">
        <v>0</v>
      </c>
      <c r="T69" s="26">
        <v>0</v>
      </c>
      <c r="U69" s="24">
        <v>0</v>
      </c>
      <c r="V69" s="24">
        <v>1047</v>
      </c>
      <c r="W69" s="24">
        <v>1224990</v>
      </c>
      <c r="X69" s="24">
        <v>134080</v>
      </c>
      <c r="Y69" s="24">
        <v>1359070</v>
      </c>
      <c r="Z69" s="25">
        <v>0</v>
      </c>
      <c r="AA69" s="25">
        <v>0</v>
      </c>
      <c r="AB69" s="25">
        <v>0</v>
      </c>
      <c r="AC69" s="29"/>
    </row>
    <row r="70" spans="1:29">
      <c r="A70" s="22">
        <v>20</v>
      </c>
      <c r="B70" s="22" t="s">
        <v>188</v>
      </c>
      <c r="C70" s="22">
        <v>7</v>
      </c>
      <c r="D70" s="22">
        <v>4</v>
      </c>
      <c r="E70" s="22" t="s">
        <v>192</v>
      </c>
      <c r="F70" s="22" t="s">
        <v>122</v>
      </c>
      <c r="G70" s="23">
        <v>30140</v>
      </c>
      <c r="H70" s="24">
        <v>2386632</v>
      </c>
      <c r="I70" s="24">
        <v>2930649</v>
      </c>
      <c r="J70" s="24">
        <v>5317281</v>
      </c>
      <c r="K70" s="24">
        <v>712775</v>
      </c>
      <c r="L70" s="24">
        <v>4604506</v>
      </c>
      <c r="M70" s="25">
        <v>0.13404877417612501</v>
      </c>
      <c r="N70" s="26">
        <v>176.419409422694</v>
      </c>
      <c r="O70" s="26">
        <v>23.648805573988099</v>
      </c>
      <c r="P70" s="26">
        <v>1007</v>
      </c>
      <c r="Q70" s="24">
        <v>585</v>
      </c>
      <c r="R70" s="24">
        <v>585</v>
      </c>
      <c r="S70" s="24">
        <v>589095</v>
      </c>
      <c r="T70" s="26">
        <v>7.73</v>
      </c>
      <c r="U70" s="24">
        <v>123680</v>
      </c>
      <c r="V70" s="24">
        <v>1047</v>
      </c>
      <c r="W70" s="24">
        <v>1224990</v>
      </c>
      <c r="X70" s="24">
        <v>134080</v>
      </c>
      <c r="Y70" s="24">
        <v>1359070</v>
      </c>
      <c r="Z70" s="25">
        <v>0.48089780324737402</v>
      </c>
      <c r="AA70" s="25">
        <v>0.922434367541766</v>
      </c>
      <c r="AB70" s="25">
        <v>0.52445790135901804</v>
      </c>
      <c r="AC70" s="29"/>
    </row>
    <row r="71" spans="1:29">
      <c r="A71" s="22">
        <v>20</v>
      </c>
      <c r="B71" s="22" t="s">
        <v>188</v>
      </c>
      <c r="C71" s="22">
        <v>7</v>
      </c>
      <c r="D71" s="22">
        <v>5</v>
      </c>
      <c r="E71" s="22" t="s">
        <v>193</v>
      </c>
      <c r="F71" s="22" t="s">
        <v>104</v>
      </c>
      <c r="G71" s="23">
        <v>29810</v>
      </c>
      <c r="H71" s="24">
        <v>1555916</v>
      </c>
      <c r="I71" s="24">
        <v>345980</v>
      </c>
      <c r="J71" s="24">
        <v>1901896</v>
      </c>
      <c r="K71" s="24">
        <v>1281500</v>
      </c>
      <c r="L71" s="24">
        <v>620396</v>
      </c>
      <c r="M71" s="25">
        <v>0.67380130143814398</v>
      </c>
      <c r="N71" s="26">
        <v>63.800603824220097</v>
      </c>
      <c r="O71" s="26">
        <v>42.988929889298902</v>
      </c>
      <c r="P71" s="26">
        <v>990</v>
      </c>
      <c r="Q71" s="24">
        <v>585</v>
      </c>
      <c r="R71" s="24">
        <v>1170</v>
      </c>
      <c r="S71" s="24">
        <v>1158300</v>
      </c>
      <c r="T71" s="26">
        <v>7.7</v>
      </c>
      <c r="U71" s="24">
        <v>123200</v>
      </c>
      <c r="V71" s="24">
        <v>1047</v>
      </c>
      <c r="W71" s="24">
        <v>1224990</v>
      </c>
      <c r="X71" s="24">
        <v>134080</v>
      </c>
      <c r="Y71" s="24">
        <v>1359070</v>
      </c>
      <c r="Z71" s="25">
        <v>0.94555873925501399</v>
      </c>
      <c r="AA71" s="25">
        <v>0.91885441527446299</v>
      </c>
      <c r="AB71" s="25">
        <v>0.94292420552289402</v>
      </c>
      <c r="AC71" s="29"/>
    </row>
    <row r="72" spans="1:29">
      <c r="A72" s="22">
        <v>20</v>
      </c>
      <c r="B72" s="22" t="s">
        <v>188</v>
      </c>
      <c r="C72" s="22">
        <v>7</v>
      </c>
      <c r="D72" s="22">
        <v>6</v>
      </c>
      <c r="E72" s="22" t="s">
        <v>194</v>
      </c>
      <c r="F72" s="22" t="s">
        <v>109</v>
      </c>
      <c r="G72" s="23">
        <v>25202</v>
      </c>
      <c r="H72" s="24">
        <v>1176227</v>
      </c>
      <c r="I72" s="24">
        <v>1186657</v>
      </c>
      <c r="J72" s="24">
        <v>2362884</v>
      </c>
      <c r="K72" s="24">
        <v>722330</v>
      </c>
      <c r="L72" s="24">
        <v>1640554</v>
      </c>
      <c r="M72" s="25">
        <v>0.305698460017504</v>
      </c>
      <c r="N72" s="26">
        <v>93.757797000238099</v>
      </c>
      <c r="O72" s="26">
        <v>28.6616141576065</v>
      </c>
      <c r="P72" s="26">
        <v>905</v>
      </c>
      <c r="Q72" s="24">
        <v>585</v>
      </c>
      <c r="R72" s="24">
        <v>650</v>
      </c>
      <c r="S72" s="24">
        <v>588250</v>
      </c>
      <c r="T72" s="26">
        <v>8.3800000000000008</v>
      </c>
      <c r="U72" s="24">
        <v>134080</v>
      </c>
      <c r="V72" s="24">
        <v>1047</v>
      </c>
      <c r="W72" s="24">
        <v>1224990</v>
      </c>
      <c r="X72" s="24">
        <v>134080</v>
      </c>
      <c r="Y72" s="24">
        <v>1359070</v>
      </c>
      <c r="Z72" s="25">
        <v>0.48020800169797301</v>
      </c>
      <c r="AA72" s="25">
        <v>1</v>
      </c>
      <c r="AB72" s="25">
        <v>0.53148844430382503</v>
      </c>
      <c r="AC72" s="29"/>
    </row>
    <row r="73" spans="1:29">
      <c r="A73" s="22">
        <v>20</v>
      </c>
      <c r="B73" s="22" t="s">
        <v>188</v>
      </c>
      <c r="C73" s="22">
        <v>7</v>
      </c>
      <c r="D73" s="22">
        <v>7</v>
      </c>
      <c r="E73" s="22" t="s">
        <v>195</v>
      </c>
      <c r="F73" s="22" t="s">
        <v>102</v>
      </c>
      <c r="G73" s="23">
        <v>20780</v>
      </c>
      <c r="H73" s="24">
        <v>1079582</v>
      </c>
      <c r="I73" s="24">
        <v>2200079</v>
      </c>
      <c r="J73" s="24">
        <v>3279661</v>
      </c>
      <c r="K73" s="24">
        <v>721040</v>
      </c>
      <c r="L73" s="24">
        <v>2558621</v>
      </c>
      <c r="M73" s="25">
        <v>0.21985199080026899</v>
      </c>
      <c r="N73" s="26">
        <v>157.82776708373399</v>
      </c>
      <c r="O73" s="26">
        <v>34.6987487969201</v>
      </c>
      <c r="P73" s="26">
        <v>598</v>
      </c>
      <c r="Q73" s="24">
        <v>585</v>
      </c>
      <c r="R73" s="24">
        <v>1000</v>
      </c>
      <c r="S73" s="24">
        <v>598000</v>
      </c>
      <c r="T73" s="26">
        <v>7.69</v>
      </c>
      <c r="U73" s="24">
        <v>123040</v>
      </c>
      <c r="V73" s="24">
        <v>1047</v>
      </c>
      <c r="W73" s="24">
        <v>1224990</v>
      </c>
      <c r="X73" s="24">
        <v>134080</v>
      </c>
      <c r="Y73" s="24">
        <v>1359070</v>
      </c>
      <c r="Z73" s="25">
        <v>0.48816725034490099</v>
      </c>
      <c r="AA73" s="25">
        <v>0.91766109785202898</v>
      </c>
      <c r="AB73" s="25">
        <v>0.53053926582148103</v>
      </c>
      <c r="AC73" s="29"/>
    </row>
    <row r="74" spans="1:29" ht="15" customHeight="1">
      <c r="A74" s="15">
        <v>21</v>
      </c>
      <c r="B74" s="15" t="s">
        <v>196</v>
      </c>
      <c r="C74" s="15">
        <v>6</v>
      </c>
      <c r="D74" s="15">
        <v>1</v>
      </c>
      <c r="E74" s="15" t="s">
        <v>197</v>
      </c>
      <c r="F74" s="15" t="s">
        <v>99</v>
      </c>
      <c r="G74" s="16">
        <v>48419</v>
      </c>
      <c r="H74" s="17">
        <v>1523360</v>
      </c>
      <c r="I74" s="17">
        <v>360476</v>
      </c>
      <c r="J74" s="17">
        <v>1883836</v>
      </c>
      <c r="K74" s="17">
        <v>1296986</v>
      </c>
      <c r="L74" s="17">
        <v>586850</v>
      </c>
      <c r="M74" s="18">
        <v>0.688481375236486</v>
      </c>
      <c r="N74" s="19">
        <v>38.906958012350501</v>
      </c>
      <c r="O74" s="19">
        <v>26.7867159586113</v>
      </c>
      <c r="P74" s="19">
        <v>962</v>
      </c>
      <c r="Q74" s="17">
        <v>614</v>
      </c>
      <c r="R74" s="17">
        <v>1228</v>
      </c>
      <c r="S74" s="17">
        <v>1181336</v>
      </c>
      <c r="T74" s="19">
        <v>7.22</v>
      </c>
      <c r="U74" s="17">
        <v>115650</v>
      </c>
      <c r="V74" s="17">
        <v>999</v>
      </c>
      <c r="W74" s="17">
        <v>1226772</v>
      </c>
      <c r="X74" s="17">
        <v>134080</v>
      </c>
      <c r="Y74" s="17">
        <v>1360852</v>
      </c>
      <c r="Z74" s="18">
        <v>0.96296296296296302</v>
      </c>
      <c r="AA74" s="18">
        <v>0.86254474940334103</v>
      </c>
      <c r="AB74" s="18">
        <v>0.95306910670668099</v>
      </c>
      <c r="AC74" s="20" t="s">
        <v>198</v>
      </c>
    </row>
    <row r="75" spans="1:29">
      <c r="A75" s="15">
        <v>21</v>
      </c>
      <c r="B75" s="15" t="s">
        <v>196</v>
      </c>
      <c r="C75" s="15">
        <v>6</v>
      </c>
      <c r="D75" s="15">
        <v>2</v>
      </c>
      <c r="E75" s="15" t="s">
        <v>199</v>
      </c>
      <c r="F75" s="15" t="s">
        <v>111</v>
      </c>
      <c r="G75" s="16">
        <v>33525</v>
      </c>
      <c r="H75" s="17">
        <v>893297</v>
      </c>
      <c r="I75" s="17">
        <v>815807</v>
      </c>
      <c r="J75" s="17">
        <v>1709104</v>
      </c>
      <c r="K75" s="17">
        <v>855680</v>
      </c>
      <c r="L75" s="17">
        <v>853424</v>
      </c>
      <c r="M75" s="18">
        <v>0.50065999494472002</v>
      </c>
      <c r="N75" s="19">
        <v>50.979985085756901</v>
      </c>
      <c r="O75" s="19">
        <v>25.5236390753169</v>
      </c>
      <c r="P75" s="19">
        <v>902</v>
      </c>
      <c r="Q75" s="17">
        <v>614</v>
      </c>
      <c r="R75" s="17">
        <v>800</v>
      </c>
      <c r="S75" s="17">
        <v>721600</v>
      </c>
      <c r="T75" s="19">
        <v>8.3800000000000008</v>
      </c>
      <c r="U75" s="17">
        <v>134080</v>
      </c>
      <c r="V75" s="17">
        <v>999</v>
      </c>
      <c r="W75" s="17">
        <v>1226772</v>
      </c>
      <c r="X75" s="17">
        <v>134080</v>
      </c>
      <c r="Y75" s="17">
        <v>1360852</v>
      </c>
      <c r="Z75" s="18">
        <v>0.58821036019733097</v>
      </c>
      <c r="AA75" s="18">
        <v>1</v>
      </c>
      <c r="AB75" s="18">
        <v>0.62878255680999795</v>
      </c>
      <c r="AC75" s="20"/>
    </row>
    <row r="76" spans="1:29">
      <c r="A76" s="15">
        <v>21</v>
      </c>
      <c r="B76" s="15" t="s">
        <v>196</v>
      </c>
      <c r="C76" s="15">
        <v>6</v>
      </c>
      <c r="D76" s="15">
        <v>3</v>
      </c>
      <c r="E76" s="15" t="s">
        <v>200</v>
      </c>
      <c r="F76" s="15" t="s">
        <v>102</v>
      </c>
      <c r="G76" s="16">
        <v>33385</v>
      </c>
      <c r="H76" s="17">
        <v>5262910</v>
      </c>
      <c r="I76" s="17">
        <v>1111172</v>
      </c>
      <c r="J76" s="17">
        <v>6374082</v>
      </c>
      <c r="K76" s="17">
        <v>1322784</v>
      </c>
      <c r="L76" s="17">
        <v>5051298</v>
      </c>
      <c r="M76" s="18">
        <v>0.207525413071247</v>
      </c>
      <c r="N76" s="19">
        <v>190.92652388797401</v>
      </c>
      <c r="O76" s="19">
        <v>39.622105736108999</v>
      </c>
      <c r="P76" s="19">
        <v>968</v>
      </c>
      <c r="Q76" s="17">
        <v>614</v>
      </c>
      <c r="R76" s="17">
        <v>1228</v>
      </c>
      <c r="S76" s="17">
        <v>1188704</v>
      </c>
      <c r="T76" s="19">
        <v>8.3800000000000008</v>
      </c>
      <c r="U76" s="17">
        <v>134080</v>
      </c>
      <c r="V76" s="17">
        <v>999</v>
      </c>
      <c r="W76" s="17">
        <v>1226772</v>
      </c>
      <c r="X76" s="17">
        <v>134080</v>
      </c>
      <c r="Y76" s="17">
        <v>1360852</v>
      </c>
      <c r="Z76" s="18">
        <v>0.968968968968969</v>
      </c>
      <c r="AA76" s="18">
        <v>1</v>
      </c>
      <c r="AB76" s="18">
        <v>0.97202634819950995</v>
      </c>
      <c r="AC76" s="20"/>
    </row>
    <row r="77" spans="1:29">
      <c r="A77" s="15">
        <v>21</v>
      </c>
      <c r="B77" s="15" t="s">
        <v>196</v>
      </c>
      <c r="C77" s="15">
        <v>6</v>
      </c>
      <c r="D77" s="15">
        <v>4</v>
      </c>
      <c r="E77" s="15" t="s">
        <v>201</v>
      </c>
      <c r="F77" s="15" t="s">
        <v>109</v>
      </c>
      <c r="G77" s="16">
        <v>27704</v>
      </c>
      <c r="H77" s="17">
        <v>809935</v>
      </c>
      <c r="I77" s="17">
        <v>631484</v>
      </c>
      <c r="J77" s="17">
        <v>1441419</v>
      </c>
      <c r="K77" s="17">
        <v>668830</v>
      </c>
      <c r="L77" s="17">
        <v>772589</v>
      </c>
      <c r="M77" s="18">
        <v>0.46400803652511902</v>
      </c>
      <c r="N77" s="19">
        <v>52.029273751082897</v>
      </c>
      <c r="O77" s="19">
        <v>24.142001155067899</v>
      </c>
      <c r="P77" s="19">
        <v>713</v>
      </c>
      <c r="Q77" s="17">
        <v>614</v>
      </c>
      <c r="R77" s="17">
        <v>750</v>
      </c>
      <c r="S77" s="17">
        <v>534750</v>
      </c>
      <c r="T77" s="19">
        <v>8.3800000000000008</v>
      </c>
      <c r="U77" s="17">
        <v>134080</v>
      </c>
      <c r="V77" s="17">
        <v>999</v>
      </c>
      <c r="W77" s="17">
        <v>1226772</v>
      </c>
      <c r="X77" s="17">
        <v>134080</v>
      </c>
      <c r="Y77" s="17">
        <v>1360852</v>
      </c>
      <c r="Z77" s="18">
        <v>0.43590006945055798</v>
      </c>
      <c r="AA77" s="18">
        <v>1</v>
      </c>
      <c r="AB77" s="18">
        <v>0.49147886765055998</v>
      </c>
      <c r="AC77" s="20"/>
    </row>
    <row r="78" spans="1:29" ht="15" customHeight="1">
      <c r="A78" s="15">
        <v>21</v>
      </c>
      <c r="B78" s="15" t="s">
        <v>196</v>
      </c>
      <c r="C78" s="15">
        <v>6</v>
      </c>
      <c r="D78" s="15">
        <v>5</v>
      </c>
      <c r="E78" s="15" t="s">
        <v>202</v>
      </c>
      <c r="F78" s="15" t="s">
        <v>122</v>
      </c>
      <c r="G78" s="16">
        <v>25806</v>
      </c>
      <c r="H78" s="17">
        <v>615647</v>
      </c>
      <c r="I78" s="17">
        <v>2404924</v>
      </c>
      <c r="J78" s="17">
        <v>3020571</v>
      </c>
      <c r="K78" s="17">
        <v>363904</v>
      </c>
      <c r="L78" s="17">
        <v>2656667</v>
      </c>
      <c r="M78" s="18">
        <v>0.120475234649343</v>
      </c>
      <c r="N78" s="19">
        <v>117.04917461055599</v>
      </c>
      <c r="O78" s="19">
        <v>14.1015267767186</v>
      </c>
      <c r="P78" s="19">
        <v>396</v>
      </c>
      <c r="Q78" s="17">
        <v>614</v>
      </c>
      <c r="R78" s="17">
        <v>614</v>
      </c>
      <c r="S78" s="17">
        <v>243144</v>
      </c>
      <c r="T78" s="19">
        <v>7.54</v>
      </c>
      <c r="U78" s="17">
        <v>120760</v>
      </c>
      <c r="V78" s="17">
        <v>999</v>
      </c>
      <c r="W78" s="17">
        <v>1226772</v>
      </c>
      <c r="X78" s="17">
        <v>134080</v>
      </c>
      <c r="Y78" s="17">
        <v>1360852</v>
      </c>
      <c r="Z78" s="18">
        <v>0.19819819819819801</v>
      </c>
      <c r="AA78" s="18">
        <v>0.90065632458233902</v>
      </c>
      <c r="AB78" s="18">
        <v>0.26740894674806698</v>
      </c>
      <c r="AC78" s="20" t="s">
        <v>198</v>
      </c>
    </row>
    <row r="79" spans="1:29">
      <c r="A79" s="15">
        <v>21</v>
      </c>
      <c r="B79" s="15" t="s">
        <v>196</v>
      </c>
      <c r="C79" s="15">
        <v>6</v>
      </c>
      <c r="D79" s="15">
        <v>6</v>
      </c>
      <c r="E79" s="15" t="s">
        <v>203</v>
      </c>
      <c r="F79" s="15" t="s">
        <v>122</v>
      </c>
      <c r="G79" s="16">
        <v>25332</v>
      </c>
      <c r="H79" s="17">
        <v>3488054</v>
      </c>
      <c r="I79" s="17">
        <v>250048</v>
      </c>
      <c r="J79" s="17">
        <v>3738102</v>
      </c>
      <c r="K79" s="17">
        <v>366824</v>
      </c>
      <c r="L79" s="17">
        <v>3371278</v>
      </c>
      <c r="M79" s="18">
        <v>9.8131083635492E-2</v>
      </c>
      <c r="N79" s="19">
        <v>147.564424443392</v>
      </c>
      <c r="O79" s="19">
        <v>14.480656876677701</v>
      </c>
      <c r="P79" s="19">
        <v>396</v>
      </c>
      <c r="Q79" s="17">
        <v>614</v>
      </c>
      <c r="R79" s="17">
        <v>614</v>
      </c>
      <c r="S79" s="17">
        <v>243144</v>
      </c>
      <c r="T79" s="19">
        <v>7.73</v>
      </c>
      <c r="U79" s="17">
        <v>123680</v>
      </c>
      <c r="V79" s="17">
        <v>999</v>
      </c>
      <c r="W79" s="17">
        <v>1226772</v>
      </c>
      <c r="X79" s="17">
        <v>134080</v>
      </c>
      <c r="Y79" s="17">
        <v>1360852</v>
      </c>
      <c r="Z79" s="18">
        <v>0.19819819819819801</v>
      </c>
      <c r="AA79" s="18">
        <v>0.922434367541766</v>
      </c>
      <c r="AB79" s="18">
        <v>0.269554661344511</v>
      </c>
      <c r="AC79" s="20"/>
    </row>
    <row r="80" spans="1:29">
      <c r="A80" s="22">
        <v>22</v>
      </c>
      <c r="B80" s="22" t="s">
        <v>204</v>
      </c>
      <c r="C80" s="22">
        <v>4</v>
      </c>
      <c r="D80" s="22">
        <v>1</v>
      </c>
      <c r="E80" s="22" t="s">
        <v>205</v>
      </c>
      <c r="F80" s="22" t="s">
        <v>102</v>
      </c>
      <c r="G80" s="23">
        <v>29228</v>
      </c>
      <c r="H80" s="24">
        <v>823120</v>
      </c>
      <c r="I80" s="24">
        <v>895023</v>
      </c>
      <c r="J80" s="24">
        <v>1718143</v>
      </c>
      <c r="K80" s="24">
        <v>393200</v>
      </c>
      <c r="L80" s="24">
        <v>1324943</v>
      </c>
      <c r="M80" s="25">
        <v>0.22885173120048799</v>
      </c>
      <c r="N80" s="26">
        <v>58.784145340084898</v>
      </c>
      <c r="O80" s="26">
        <v>13.4528534282195</v>
      </c>
      <c r="P80" s="26">
        <v>540</v>
      </c>
      <c r="Q80" s="24">
        <v>438</v>
      </c>
      <c r="R80" s="24">
        <v>500</v>
      </c>
      <c r="S80" s="24">
        <v>270000</v>
      </c>
      <c r="T80" s="26">
        <v>7.7</v>
      </c>
      <c r="U80" s="24">
        <v>123200</v>
      </c>
      <c r="V80" s="24">
        <v>1309</v>
      </c>
      <c r="W80" s="24">
        <v>1146684</v>
      </c>
      <c r="X80" s="24">
        <v>134080</v>
      </c>
      <c r="Y80" s="24">
        <v>1280764</v>
      </c>
      <c r="Z80" s="25">
        <v>0.23546155697646401</v>
      </c>
      <c r="AA80" s="25">
        <v>0.91885441527446299</v>
      </c>
      <c r="AB80" s="25">
        <v>0.30700425683420202</v>
      </c>
      <c r="AC80" s="27"/>
    </row>
    <row r="81" spans="1:29">
      <c r="A81" s="22">
        <v>22</v>
      </c>
      <c r="B81" s="22" t="s">
        <v>204</v>
      </c>
      <c r="C81" s="22">
        <v>4</v>
      </c>
      <c r="D81" s="22">
        <v>2</v>
      </c>
      <c r="E81" s="22" t="s">
        <v>206</v>
      </c>
      <c r="F81" s="22" t="s">
        <v>104</v>
      </c>
      <c r="G81" s="23">
        <v>27413</v>
      </c>
      <c r="H81" s="24">
        <v>1420441</v>
      </c>
      <c r="I81" s="24">
        <v>629430</v>
      </c>
      <c r="J81" s="24">
        <v>2049871</v>
      </c>
      <c r="K81" s="24">
        <v>964700</v>
      </c>
      <c r="L81" s="24">
        <v>1085171</v>
      </c>
      <c r="M81" s="25">
        <v>0.47061498016216602</v>
      </c>
      <c r="N81" s="26">
        <v>74.777331922810404</v>
      </c>
      <c r="O81" s="26">
        <v>35.191332579433102</v>
      </c>
      <c r="P81" s="26">
        <v>990</v>
      </c>
      <c r="Q81" s="24">
        <v>438</v>
      </c>
      <c r="R81" s="24">
        <v>850</v>
      </c>
      <c r="S81" s="24">
        <v>841500</v>
      </c>
      <c r="T81" s="26">
        <v>7.7</v>
      </c>
      <c r="U81" s="24">
        <v>123200</v>
      </c>
      <c r="V81" s="24">
        <v>1309</v>
      </c>
      <c r="W81" s="24">
        <v>1146684</v>
      </c>
      <c r="X81" s="24">
        <v>134080</v>
      </c>
      <c r="Y81" s="24">
        <v>1280764</v>
      </c>
      <c r="Z81" s="25">
        <v>0.73385518590998</v>
      </c>
      <c r="AA81" s="25">
        <v>0.91885441527446299</v>
      </c>
      <c r="AB81" s="25">
        <v>0.75322229544240804</v>
      </c>
      <c r="AC81" s="29"/>
    </row>
    <row r="82" spans="1:29">
      <c r="A82" s="22">
        <v>22</v>
      </c>
      <c r="B82" s="22" t="s">
        <v>204</v>
      </c>
      <c r="C82" s="22">
        <v>4</v>
      </c>
      <c r="D82" s="22">
        <v>3</v>
      </c>
      <c r="E82" s="22" t="s">
        <v>207</v>
      </c>
      <c r="F82" s="22" t="s">
        <v>122</v>
      </c>
      <c r="G82" s="23">
        <v>26572</v>
      </c>
      <c r="H82" s="24">
        <v>2991934</v>
      </c>
      <c r="I82" s="24">
        <v>2917435</v>
      </c>
      <c r="J82" s="24">
        <v>5909369</v>
      </c>
      <c r="K82" s="24">
        <v>676874</v>
      </c>
      <c r="L82" s="24">
        <v>5232495</v>
      </c>
      <c r="M82" s="25">
        <v>0.114542517145232</v>
      </c>
      <c r="N82" s="26">
        <v>222.39082492849599</v>
      </c>
      <c r="O82" s="26">
        <v>25.473204877314501</v>
      </c>
      <c r="P82" s="26">
        <v>1263</v>
      </c>
      <c r="Q82" s="24">
        <v>438</v>
      </c>
      <c r="R82" s="24">
        <v>438</v>
      </c>
      <c r="S82" s="24">
        <v>553194</v>
      </c>
      <c r="T82" s="26">
        <v>7.73</v>
      </c>
      <c r="U82" s="24">
        <v>123680</v>
      </c>
      <c r="V82" s="24">
        <v>1309</v>
      </c>
      <c r="W82" s="24">
        <v>1146684</v>
      </c>
      <c r="X82" s="24">
        <v>134080</v>
      </c>
      <c r="Y82" s="24">
        <v>1280764</v>
      </c>
      <c r="Z82" s="25">
        <v>0.48242933537051202</v>
      </c>
      <c r="AA82" s="25">
        <v>0.922434367541766</v>
      </c>
      <c r="AB82" s="25">
        <v>0.52849236861748095</v>
      </c>
      <c r="AC82" s="29"/>
    </row>
    <row r="83" spans="1:29">
      <c r="A83" s="22">
        <v>22</v>
      </c>
      <c r="B83" s="22" t="s">
        <v>204</v>
      </c>
      <c r="C83" s="22">
        <v>4</v>
      </c>
      <c r="D83" s="22">
        <v>4</v>
      </c>
      <c r="E83" s="22" t="s">
        <v>208</v>
      </c>
      <c r="F83" s="22" t="s">
        <v>99</v>
      </c>
      <c r="G83" s="23">
        <v>22088</v>
      </c>
      <c r="H83" s="24">
        <v>1729925</v>
      </c>
      <c r="I83" s="24">
        <v>786738</v>
      </c>
      <c r="J83" s="24">
        <v>2516663</v>
      </c>
      <c r="K83" s="24">
        <v>873280</v>
      </c>
      <c r="L83" s="24">
        <v>1643383</v>
      </c>
      <c r="M83" s="25">
        <v>0.34699918105840999</v>
      </c>
      <c r="N83" s="26">
        <v>113.93802064469401</v>
      </c>
      <c r="O83" s="26">
        <v>39.536399855124998</v>
      </c>
      <c r="P83" s="26">
        <v>1232</v>
      </c>
      <c r="Q83" s="24">
        <v>438</v>
      </c>
      <c r="R83" s="24">
        <v>600</v>
      </c>
      <c r="S83" s="24">
        <v>739200</v>
      </c>
      <c r="T83" s="26">
        <v>8.3800000000000008</v>
      </c>
      <c r="U83" s="24">
        <v>134080</v>
      </c>
      <c r="V83" s="24">
        <v>1309</v>
      </c>
      <c r="W83" s="24">
        <v>1146684</v>
      </c>
      <c r="X83" s="24">
        <v>134080</v>
      </c>
      <c r="Y83" s="24">
        <v>1280764</v>
      </c>
      <c r="Z83" s="25">
        <v>0.64464141821111998</v>
      </c>
      <c r="AA83" s="25">
        <v>1</v>
      </c>
      <c r="AB83" s="25">
        <v>0.68184302494448601</v>
      </c>
      <c r="AC83" s="29"/>
    </row>
    <row r="84" spans="1:29">
      <c r="A84" s="15">
        <v>23</v>
      </c>
      <c r="B84" s="15" t="s">
        <v>209</v>
      </c>
      <c r="C84" s="15">
        <v>5</v>
      </c>
      <c r="D84" s="15">
        <v>1</v>
      </c>
      <c r="E84" s="15" t="s">
        <v>210</v>
      </c>
      <c r="F84" s="15" t="s">
        <v>122</v>
      </c>
      <c r="G84" s="16">
        <v>39631</v>
      </c>
      <c r="H84" s="17">
        <v>3582922</v>
      </c>
      <c r="I84" s="17">
        <v>1029019</v>
      </c>
      <c r="J84" s="17">
        <v>4611941</v>
      </c>
      <c r="K84" s="17">
        <v>744371</v>
      </c>
      <c r="L84" s="17">
        <v>3867570</v>
      </c>
      <c r="M84" s="18">
        <v>0.16140080716557301</v>
      </c>
      <c r="N84" s="19">
        <v>116.372057227928</v>
      </c>
      <c r="O84" s="19">
        <v>18.782543968105799</v>
      </c>
      <c r="P84" s="19">
        <v>1199</v>
      </c>
      <c r="Q84" s="17">
        <v>509</v>
      </c>
      <c r="R84" s="17">
        <v>509</v>
      </c>
      <c r="S84" s="17">
        <v>610291</v>
      </c>
      <c r="T84" s="19">
        <v>8.3800000000000008</v>
      </c>
      <c r="U84" s="17">
        <v>134080</v>
      </c>
      <c r="V84" s="17">
        <v>1199</v>
      </c>
      <c r="W84" s="17">
        <v>1220582</v>
      </c>
      <c r="X84" s="17">
        <v>134080</v>
      </c>
      <c r="Y84" s="17">
        <v>1354662</v>
      </c>
      <c r="Z84" s="18">
        <v>0.5</v>
      </c>
      <c r="AA84" s="18">
        <v>1</v>
      </c>
      <c r="AB84" s="18">
        <v>0.54948835945793095</v>
      </c>
      <c r="AC84" s="20"/>
    </row>
    <row r="85" spans="1:29">
      <c r="A85" s="15">
        <v>23</v>
      </c>
      <c r="B85" s="15" t="s">
        <v>209</v>
      </c>
      <c r="C85" s="15">
        <v>5</v>
      </c>
      <c r="D85" s="15">
        <v>2</v>
      </c>
      <c r="E85" s="15" t="s">
        <v>211</v>
      </c>
      <c r="F85" s="15" t="s">
        <v>96</v>
      </c>
      <c r="G85" s="16">
        <v>32555</v>
      </c>
      <c r="H85" s="17">
        <v>1208392</v>
      </c>
      <c r="I85" s="17">
        <v>335940</v>
      </c>
      <c r="J85" s="17">
        <v>1544332</v>
      </c>
      <c r="K85" s="17">
        <v>614080</v>
      </c>
      <c r="L85" s="17">
        <v>930252</v>
      </c>
      <c r="M85" s="18">
        <v>0.397634705490788</v>
      </c>
      <c r="N85" s="19">
        <v>47.437628628474897</v>
      </c>
      <c r="O85" s="19">
        <v>18.862847488865</v>
      </c>
      <c r="P85" s="19">
        <v>800</v>
      </c>
      <c r="Q85" s="17">
        <v>509</v>
      </c>
      <c r="R85" s="17">
        <v>600</v>
      </c>
      <c r="S85" s="17">
        <v>480000</v>
      </c>
      <c r="T85" s="19">
        <v>8.3800000000000008</v>
      </c>
      <c r="U85" s="17">
        <v>134080</v>
      </c>
      <c r="V85" s="17">
        <v>1199</v>
      </c>
      <c r="W85" s="17">
        <v>1220582</v>
      </c>
      <c r="X85" s="17">
        <v>134080</v>
      </c>
      <c r="Y85" s="17">
        <v>1354662</v>
      </c>
      <c r="Z85" s="18">
        <v>0.39325502096540799</v>
      </c>
      <c r="AA85" s="18">
        <v>1</v>
      </c>
      <c r="AB85" s="18">
        <v>0.45330864820892602</v>
      </c>
      <c r="AC85" s="20"/>
    </row>
    <row r="86" spans="1:29">
      <c r="A86" s="15">
        <v>23</v>
      </c>
      <c r="B86" s="15" t="s">
        <v>209</v>
      </c>
      <c r="C86" s="15">
        <v>5</v>
      </c>
      <c r="D86" s="15">
        <v>3</v>
      </c>
      <c r="E86" s="15" t="s">
        <v>212</v>
      </c>
      <c r="F86" s="15" t="s">
        <v>96</v>
      </c>
      <c r="G86" s="16">
        <v>31359</v>
      </c>
      <c r="H86" s="17">
        <v>722095</v>
      </c>
      <c r="I86" s="17">
        <v>2599724</v>
      </c>
      <c r="J86" s="17">
        <v>3321819</v>
      </c>
      <c r="K86" s="17">
        <v>566005</v>
      </c>
      <c r="L86" s="17">
        <v>2755814</v>
      </c>
      <c r="M86" s="18">
        <v>0.17039007844798301</v>
      </c>
      <c r="N86" s="19">
        <v>105.928728594662</v>
      </c>
      <c r="O86" s="19">
        <v>18.049204375139499</v>
      </c>
      <c r="P86" s="19">
        <v>667.7</v>
      </c>
      <c r="Q86" s="17">
        <v>509</v>
      </c>
      <c r="R86" s="17">
        <v>650</v>
      </c>
      <c r="S86" s="17">
        <v>434005</v>
      </c>
      <c r="T86" s="19">
        <v>8.25</v>
      </c>
      <c r="U86" s="17">
        <v>132000</v>
      </c>
      <c r="V86" s="17">
        <v>1199</v>
      </c>
      <c r="W86" s="17">
        <v>1220582</v>
      </c>
      <c r="X86" s="17">
        <v>134080</v>
      </c>
      <c r="Y86" s="17">
        <v>1354662</v>
      </c>
      <c r="Z86" s="18">
        <v>0.35557217786269202</v>
      </c>
      <c r="AA86" s="18">
        <v>0.98448687350835296</v>
      </c>
      <c r="AB86" s="18">
        <v>0.41782009091566802</v>
      </c>
      <c r="AC86" s="20"/>
    </row>
    <row r="87" spans="1:29">
      <c r="A87" s="15">
        <v>23</v>
      </c>
      <c r="B87" s="15" t="s">
        <v>209</v>
      </c>
      <c r="C87" s="15">
        <v>5</v>
      </c>
      <c r="D87" s="15">
        <v>4</v>
      </c>
      <c r="E87" s="15" t="s">
        <v>213</v>
      </c>
      <c r="F87" s="15" t="s">
        <v>104</v>
      </c>
      <c r="G87" s="16">
        <v>30764</v>
      </c>
      <c r="H87" s="17">
        <v>2197893</v>
      </c>
      <c r="I87" s="17">
        <v>1663503</v>
      </c>
      <c r="J87" s="17">
        <v>3861396</v>
      </c>
      <c r="K87" s="17">
        <v>1243000</v>
      </c>
      <c r="L87" s="17">
        <v>2618396</v>
      </c>
      <c r="M87" s="18">
        <v>0.32190430611105397</v>
      </c>
      <c r="N87" s="19">
        <v>125.516707840333</v>
      </c>
      <c r="O87" s="19">
        <v>40.404368742686302</v>
      </c>
      <c r="P87" s="19">
        <v>1100</v>
      </c>
      <c r="Q87" s="17">
        <v>509</v>
      </c>
      <c r="R87" s="17">
        <v>1018</v>
      </c>
      <c r="S87" s="17">
        <v>1119800</v>
      </c>
      <c r="T87" s="19">
        <v>7.7</v>
      </c>
      <c r="U87" s="17">
        <v>123200</v>
      </c>
      <c r="V87" s="17">
        <v>1199</v>
      </c>
      <c r="W87" s="17">
        <v>1220582</v>
      </c>
      <c r="X87" s="17">
        <v>134080</v>
      </c>
      <c r="Y87" s="17">
        <v>1354662</v>
      </c>
      <c r="Z87" s="18">
        <v>0.91743119266055095</v>
      </c>
      <c r="AA87" s="18">
        <v>0.91885441527446299</v>
      </c>
      <c r="AB87" s="18">
        <v>0.917572058565162</v>
      </c>
      <c r="AC87" s="20"/>
    </row>
    <row r="88" spans="1:29">
      <c r="A88" s="15">
        <v>23</v>
      </c>
      <c r="B88" s="15" t="s">
        <v>209</v>
      </c>
      <c r="C88" s="15">
        <v>5</v>
      </c>
      <c r="D88" s="15">
        <v>5</v>
      </c>
      <c r="E88" s="15" t="s">
        <v>214</v>
      </c>
      <c r="F88" s="15" t="s">
        <v>99</v>
      </c>
      <c r="G88" s="16">
        <v>29565</v>
      </c>
      <c r="H88" s="17">
        <v>1712480</v>
      </c>
      <c r="I88" s="17">
        <v>1625864</v>
      </c>
      <c r="J88" s="17">
        <v>3338344</v>
      </c>
      <c r="K88" s="17">
        <v>1243000</v>
      </c>
      <c r="L88" s="17">
        <v>2095344</v>
      </c>
      <c r="M88" s="18">
        <v>0.37234029806395003</v>
      </c>
      <c r="N88" s="19">
        <v>112.91540673093201</v>
      </c>
      <c r="O88" s="19">
        <v>42.0429561982073</v>
      </c>
      <c r="P88" s="19">
        <v>1100</v>
      </c>
      <c r="Q88" s="17">
        <v>509</v>
      </c>
      <c r="R88" s="17">
        <v>1018</v>
      </c>
      <c r="S88" s="17">
        <v>1119800</v>
      </c>
      <c r="T88" s="19">
        <v>7.7</v>
      </c>
      <c r="U88" s="17">
        <v>123200</v>
      </c>
      <c r="V88" s="17">
        <v>1199</v>
      </c>
      <c r="W88" s="17">
        <v>1220582</v>
      </c>
      <c r="X88" s="17">
        <v>134080</v>
      </c>
      <c r="Y88" s="17">
        <v>1354662</v>
      </c>
      <c r="Z88" s="18">
        <v>0.91743119266055095</v>
      </c>
      <c r="AA88" s="18">
        <v>0.91885441527446299</v>
      </c>
      <c r="AB88" s="18">
        <v>0.917572058565162</v>
      </c>
      <c r="AC88" s="20"/>
    </row>
    <row r="89" spans="1:29">
      <c r="A89" s="22">
        <v>24</v>
      </c>
      <c r="B89" s="22" t="s">
        <v>215</v>
      </c>
      <c r="C89" s="22">
        <v>5</v>
      </c>
      <c r="D89" s="22">
        <v>1</v>
      </c>
      <c r="E89" s="22" t="s">
        <v>216</v>
      </c>
      <c r="F89" s="22" t="s">
        <v>122</v>
      </c>
      <c r="G89" s="23">
        <v>37057</v>
      </c>
      <c r="H89" s="24">
        <v>2143846</v>
      </c>
      <c r="I89" s="24">
        <v>434360</v>
      </c>
      <c r="J89" s="24">
        <v>2578206</v>
      </c>
      <c r="K89" s="24">
        <v>707960</v>
      </c>
      <c r="L89" s="24">
        <v>1870246</v>
      </c>
      <c r="M89" s="25">
        <v>0.27459403942121002</v>
      </c>
      <c r="N89" s="26">
        <v>69.574061580808007</v>
      </c>
      <c r="O89" s="26">
        <v>19.1046226084141</v>
      </c>
      <c r="P89" s="26">
        <v>990</v>
      </c>
      <c r="Q89" s="24">
        <v>580</v>
      </c>
      <c r="R89" s="24">
        <v>580</v>
      </c>
      <c r="S89" s="24">
        <v>574200</v>
      </c>
      <c r="T89" s="26">
        <v>8.36</v>
      </c>
      <c r="U89" s="24">
        <v>133760</v>
      </c>
      <c r="V89" s="24">
        <v>1056</v>
      </c>
      <c r="W89" s="24">
        <v>1224960</v>
      </c>
      <c r="X89" s="24">
        <v>134080</v>
      </c>
      <c r="Y89" s="24">
        <v>1359040</v>
      </c>
      <c r="Z89" s="25">
        <v>0.46875</v>
      </c>
      <c r="AA89" s="25">
        <v>0.99761336515513099</v>
      </c>
      <c r="AB89" s="25">
        <v>0.52092653637861996</v>
      </c>
      <c r="AC89" s="27"/>
    </row>
    <row r="90" spans="1:29" ht="15" customHeight="1">
      <c r="A90" s="22">
        <v>24</v>
      </c>
      <c r="B90" s="22" t="s">
        <v>215</v>
      </c>
      <c r="C90" s="22">
        <v>5</v>
      </c>
      <c r="D90" s="22">
        <v>2</v>
      </c>
      <c r="E90" s="22" t="s">
        <v>49</v>
      </c>
      <c r="F90" s="22" t="s">
        <v>96</v>
      </c>
      <c r="G90" s="23">
        <v>28782</v>
      </c>
      <c r="H90" s="24">
        <v>337598</v>
      </c>
      <c r="I90" s="24">
        <v>87834</v>
      </c>
      <c r="J90" s="24">
        <v>1375432</v>
      </c>
      <c r="K90" s="24">
        <v>1084080</v>
      </c>
      <c r="L90" s="24">
        <v>291352</v>
      </c>
      <c r="M90" s="25">
        <v>0.78817418818233098</v>
      </c>
      <c r="N90" s="26">
        <v>47.787923007435197</v>
      </c>
      <c r="O90" s="26">
        <v>37.665207421304999</v>
      </c>
      <c r="P90" s="26">
        <v>950</v>
      </c>
      <c r="Q90" s="24">
        <v>580</v>
      </c>
      <c r="R90" s="24">
        <v>1000</v>
      </c>
      <c r="S90" s="24">
        <v>950000</v>
      </c>
      <c r="T90" s="26">
        <v>8.3800000000000008</v>
      </c>
      <c r="U90" s="24">
        <v>134080</v>
      </c>
      <c r="V90" s="24">
        <v>1056</v>
      </c>
      <c r="W90" s="24">
        <v>1224960</v>
      </c>
      <c r="X90" s="24">
        <v>134080</v>
      </c>
      <c r="Y90" s="24">
        <v>1359040</v>
      </c>
      <c r="Z90" s="25">
        <v>0.7755355276907</v>
      </c>
      <c r="AA90" s="25">
        <v>1</v>
      </c>
      <c r="AB90" s="25">
        <v>0.79768071579938804</v>
      </c>
      <c r="AC90" s="29" t="s">
        <v>217</v>
      </c>
    </row>
    <row r="91" spans="1:29">
      <c r="A91" s="22">
        <v>24</v>
      </c>
      <c r="B91" s="22" t="s">
        <v>215</v>
      </c>
      <c r="C91" s="22">
        <v>5</v>
      </c>
      <c r="D91" s="22">
        <v>3</v>
      </c>
      <c r="E91" s="22" t="s">
        <v>218</v>
      </c>
      <c r="F91" s="22" t="s">
        <v>99</v>
      </c>
      <c r="G91" s="23">
        <v>28610</v>
      </c>
      <c r="H91" s="24">
        <v>1469203</v>
      </c>
      <c r="I91" s="24">
        <v>849193</v>
      </c>
      <c r="J91" s="24">
        <v>2318396</v>
      </c>
      <c r="K91" s="24">
        <v>1261700</v>
      </c>
      <c r="L91" s="24">
        <v>1056696</v>
      </c>
      <c r="M91" s="25">
        <v>0.54421246413468605</v>
      </c>
      <c r="N91" s="26">
        <v>81.034463474309703</v>
      </c>
      <c r="O91" s="26">
        <v>44.099965047186302</v>
      </c>
      <c r="P91" s="26">
        <v>990</v>
      </c>
      <c r="Q91" s="24">
        <v>580</v>
      </c>
      <c r="R91" s="24">
        <v>1150</v>
      </c>
      <c r="S91" s="24">
        <v>1138500</v>
      </c>
      <c r="T91" s="26">
        <v>7.7</v>
      </c>
      <c r="U91" s="24">
        <v>123200</v>
      </c>
      <c r="V91" s="24">
        <v>1056</v>
      </c>
      <c r="W91" s="24">
        <v>1224960</v>
      </c>
      <c r="X91" s="24">
        <v>134080</v>
      </c>
      <c r="Y91" s="24">
        <v>1359040</v>
      </c>
      <c r="Z91" s="25">
        <v>0.92941810344827602</v>
      </c>
      <c r="AA91" s="25">
        <v>0.91885441527446299</v>
      </c>
      <c r="AB91" s="25">
        <v>0.92837591240875905</v>
      </c>
      <c r="AC91" s="29"/>
    </row>
    <row r="92" spans="1:29">
      <c r="A92" s="22">
        <v>24</v>
      </c>
      <c r="B92" s="22" t="s">
        <v>215</v>
      </c>
      <c r="C92" s="22">
        <v>5</v>
      </c>
      <c r="D92" s="22">
        <v>4</v>
      </c>
      <c r="E92" s="22" t="s">
        <v>219</v>
      </c>
      <c r="F92" s="22" t="s">
        <v>111</v>
      </c>
      <c r="G92" s="23">
        <v>24306</v>
      </c>
      <c r="H92" s="24">
        <v>1343215</v>
      </c>
      <c r="I92" s="24">
        <v>165804</v>
      </c>
      <c r="J92" s="24">
        <v>1509019</v>
      </c>
      <c r="K92" s="24">
        <v>943680</v>
      </c>
      <c r="L92" s="24">
        <v>565339</v>
      </c>
      <c r="M92" s="25">
        <v>0.62535991925880297</v>
      </c>
      <c r="N92" s="26">
        <v>62.084217888587197</v>
      </c>
      <c r="O92" s="26">
        <v>38.824981486052799</v>
      </c>
      <c r="P92" s="26">
        <v>1012</v>
      </c>
      <c r="Q92" s="24">
        <v>580</v>
      </c>
      <c r="R92" s="24">
        <v>800</v>
      </c>
      <c r="S92" s="24">
        <v>809600</v>
      </c>
      <c r="T92" s="26">
        <v>8.3800000000000008</v>
      </c>
      <c r="U92" s="24">
        <v>134080</v>
      </c>
      <c r="V92" s="24">
        <v>1056</v>
      </c>
      <c r="W92" s="24">
        <v>1224960</v>
      </c>
      <c r="X92" s="24">
        <v>134080</v>
      </c>
      <c r="Y92" s="24">
        <v>1359040</v>
      </c>
      <c r="Z92" s="25">
        <v>0.66091954022988497</v>
      </c>
      <c r="AA92" s="25">
        <v>1</v>
      </c>
      <c r="AB92" s="25">
        <v>0.69437249823404801</v>
      </c>
      <c r="AC92" s="29"/>
    </row>
    <row r="93" spans="1:29">
      <c r="A93" s="22">
        <v>24</v>
      </c>
      <c r="B93" s="22" t="s">
        <v>215</v>
      </c>
      <c r="C93" s="22">
        <v>5</v>
      </c>
      <c r="D93" s="22">
        <v>5</v>
      </c>
      <c r="E93" s="22" t="s">
        <v>220</v>
      </c>
      <c r="F93" s="22" t="s">
        <v>102</v>
      </c>
      <c r="G93" s="23">
        <v>22473.846000000001</v>
      </c>
      <c r="H93" s="24">
        <v>1278752</v>
      </c>
      <c r="I93" s="24">
        <v>4254106</v>
      </c>
      <c r="J93" s="24">
        <v>5532858</v>
      </c>
      <c r="K93" s="24">
        <v>706080</v>
      </c>
      <c r="L93" s="24">
        <v>4826778</v>
      </c>
      <c r="M93" s="25">
        <v>0.127615781934038</v>
      </c>
      <c r="N93" s="26">
        <v>246.19097238630201</v>
      </c>
      <c r="O93" s="26">
        <v>31.417853446179201</v>
      </c>
      <c r="P93" s="26">
        <v>715</v>
      </c>
      <c r="Q93" s="24">
        <v>580</v>
      </c>
      <c r="R93" s="24">
        <v>800</v>
      </c>
      <c r="S93" s="24">
        <v>572000</v>
      </c>
      <c r="T93" s="26">
        <v>8.3800000000000008</v>
      </c>
      <c r="U93" s="24">
        <v>134080</v>
      </c>
      <c r="V93" s="24">
        <v>1056</v>
      </c>
      <c r="W93" s="24">
        <v>1224960</v>
      </c>
      <c r="X93" s="24">
        <v>134080</v>
      </c>
      <c r="Y93" s="24">
        <v>1359040</v>
      </c>
      <c r="Z93" s="25">
        <v>0.46695402298850602</v>
      </c>
      <c r="AA93" s="25">
        <v>1</v>
      </c>
      <c r="AB93" s="25">
        <v>0.51954320696962597</v>
      </c>
      <c r="AC93" s="29"/>
    </row>
    <row r="94" spans="1:29">
      <c r="A94" s="15">
        <v>25</v>
      </c>
      <c r="B94" s="15" t="s">
        <v>221</v>
      </c>
      <c r="C94" s="15">
        <v>2</v>
      </c>
      <c r="D94" s="15">
        <v>1</v>
      </c>
      <c r="E94" s="15" t="s">
        <v>222</v>
      </c>
      <c r="F94" s="15" t="s">
        <v>99</v>
      </c>
      <c r="G94" s="16">
        <v>27575</v>
      </c>
      <c r="H94" s="17">
        <v>32252</v>
      </c>
      <c r="I94" s="17">
        <v>3447101</v>
      </c>
      <c r="J94" s="17">
        <v>3479353</v>
      </c>
      <c r="K94" s="17">
        <v>0</v>
      </c>
      <c r="L94" s="17">
        <v>3479353</v>
      </c>
      <c r="M94" s="18">
        <v>0</v>
      </c>
      <c r="N94" s="19">
        <v>126.177805983681</v>
      </c>
      <c r="O94" s="19">
        <v>0</v>
      </c>
      <c r="P94" s="19">
        <v>0</v>
      </c>
      <c r="Q94" s="17">
        <v>199</v>
      </c>
      <c r="R94" s="17">
        <v>0</v>
      </c>
      <c r="S94" s="17">
        <v>0</v>
      </c>
      <c r="T94" s="19">
        <v>0</v>
      </c>
      <c r="U94" s="17">
        <v>0</v>
      </c>
      <c r="V94" s="17">
        <v>2177</v>
      </c>
      <c r="W94" s="17">
        <v>866446</v>
      </c>
      <c r="X94" s="17">
        <v>134080</v>
      </c>
      <c r="Y94" s="17">
        <v>1000526</v>
      </c>
      <c r="Z94" s="18">
        <v>0</v>
      </c>
      <c r="AA94" s="18">
        <v>0</v>
      </c>
      <c r="AB94" s="18">
        <v>0</v>
      </c>
      <c r="AC94" s="20"/>
    </row>
    <row r="95" spans="1:29">
      <c r="A95" s="15">
        <v>25</v>
      </c>
      <c r="B95" s="15" t="s">
        <v>221</v>
      </c>
      <c r="C95" s="15">
        <v>2</v>
      </c>
      <c r="D95" s="15">
        <v>2</v>
      </c>
      <c r="E95" s="15" t="s">
        <v>223</v>
      </c>
      <c r="F95" s="15" t="s">
        <v>111</v>
      </c>
      <c r="G95" s="16">
        <v>18153</v>
      </c>
      <c r="H95" s="17">
        <v>1372461</v>
      </c>
      <c r="I95" s="17">
        <v>375812</v>
      </c>
      <c r="J95" s="17">
        <v>1748273</v>
      </c>
      <c r="K95" s="17">
        <v>934934</v>
      </c>
      <c r="L95" s="17">
        <v>813339</v>
      </c>
      <c r="M95" s="18">
        <v>0.53477574726601596</v>
      </c>
      <c r="N95" s="19">
        <v>96.307662645292794</v>
      </c>
      <c r="O95" s="19">
        <v>51.503002258579897</v>
      </c>
      <c r="P95" s="19">
        <v>2013</v>
      </c>
      <c r="Q95" s="17">
        <v>199</v>
      </c>
      <c r="R95" s="17">
        <v>398</v>
      </c>
      <c r="S95" s="17">
        <v>801174</v>
      </c>
      <c r="T95" s="19">
        <v>8.36</v>
      </c>
      <c r="U95" s="17">
        <v>133760</v>
      </c>
      <c r="V95" s="17">
        <v>2177</v>
      </c>
      <c r="W95" s="17">
        <v>866446</v>
      </c>
      <c r="X95" s="17">
        <v>134080</v>
      </c>
      <c r="Y95" s="17">
        <v>1000526</v>
      </c>
      <c r="Z95" s="18">
        <v>0.92466697289848399</v>
      </c>
      <c r="AA95" s="18">
        <v>0.99761336515513099</v>
      </c>
      <c r="AB95" s="18">
        <v>0.93444248325380896</v>
      </c>
      <c r="AC95" s="20"/>
    </row>
    <row r="96" spans="1:29">
      <c r="A96" s="22">
        <v>26</v>
      </c>
      <c r="B96" s="22" t="s">
        <v>224</v>
      </c>
      <c r="C96" s="22">
        <v>1</v>
      </c>
      <c r="D96" s="22">
        <v>1</v>
      </c>
      <c r="E96" s="22" t="s">
        <v>225</v>
      </c>
      <c r="F96" s="22" t="s">
        <v>96</v>
      </c>
      <c r="G96" s="23">
        <v>23404</v>
      </c>
      <c r="H96" s="24">
        <v>469770</v>
      </c>
      <c r="I96" s="24">
        <v>1499851</v>
      </c>
      <c r="J96" s="24">
        <v>1969621</v>
      </c>
      <c r="K96" s="24">
        <v>435080</v>
      </c>
      <c r="L96" s="24">
        <v>1534541</v>
      </c>
      <c r="M96" s="25">
        <v>0.220895288992146</v>
      </c>
      <c r="N96" s="26">
        <v>84.157451717655107</v>
      </c>
      <c r="O96" s="26">
        <v>18.589984618014</v>
      </c>
      <c r="P96" s="26">
        <v>1820</v>
      </c>
      <c r="Q96" s="24">
        <v>174</v>
      </c>
      <c r="R96" s="24">
        <v>174</v>
      </c>
      <c r="S96" s="24">
        <v>316680</v>
      </c>
      <c r="T96" s="26">
        <v>7.4</v>
      </c>
      <c r="U96" s="24">
        <v>118400</v>
      </c>
      <c r="V96" s="24">
        <v>2405</v>
      </c>
      <c r="W96" s="24">
        <v>836940</v>
      </c>
      <c r="X96" s="24">
        <v>134080</v>
      </c>
      <c r="Y96" s="24">
        <v>971020</v>
      </c>
      <c r="Z96" s="25">
        <v>0.37837837837837801</v>
      </c>
      <c r="AA96" s="25">
        <v>0.883054892601432</v>
      </c>
      <c r="AB96" s="25">
        <v>0.44806492142283399</v>
      </c>
      <c r="AC96" s="27"/>
    </row>
    <row r="97" spans="1:29">
      <c r="A97" s="15">
        <v>27</v>
      </c>
      <c r="B97" s="15" t="s">
        <v>226</v>
      </c>
      <c r="C97" s="15">
        <v>2</v>
      </c>
      <c r="D97" s="15">
        <v>1</v>
      </c>
      <c r="E97" s="15" t="s">
        <v>227</v>
      </c>
      <c r="F97" s="15" t="s">
        <v>111</v>
      </c>
      <c r="G97" s="16">
        <v>26126.381000000001</v>
      </c>
      <c r="H97" s="17">
        <v>1486867</v>
      </c>
      <c r="I97" s="17">
        <v>131169</v>
      </c>
      <c r="J97" s="17">
        <v>1618036</v>
      </c>
      <c r="K97" s="17">
        <v>344080</v>
      </c>
      <c r="L97" s="17">
        <v>1273956</v>
      </c>
      <c r="M97" s="18">
        <v>0.212652870517096</v>
      </c>
      <c r="N97" s="19">
        <v>61.9311185885255</v>
      </c>
      <c r="O97" s="19">
        <v>13.169830142184599</v>
      </c>
      <c r="P97" s="19">
        <v>700</v>
      </c>
      <c r="Q97" s="17">
        <v>229</v>
      </c>
      <c r="R97" s="17">
        <v>300</v>
      </c>
      <c r="S97" s="17">
        <v>210000</v>
      </c>
      <c r="T97" s="19">
        <v>8.3800000000000008</v>
      </c>
      <c r="U97" s="17">
        <v>134080</v>
      </c>
      <c r="V97" s="17">
        <v>1968</v>
      </c>
      <c r="W97" s="17">
        <v>901344</v>
      </c>
      <c r="X97" s="17">
        <v>134080</v>
      </c>
      <c r="Y97" s="17">
        <v>1035424</v>
      </c>
      <c r="Z97" s="18">
        <v>0.23298540845670501</v>
      </c>
      <c r="AA97" s="18">
        <v>1</v>
      </c>
      <c r="AB97" s="18">
        <v>0.33230831041196701</v>
      </c>
      <c r="AC97" s="20"/>
    </row>
    <row r="98" spans="1:29">
      <c r="A98" s="15">
        <v>27</v>
      </c>
      <c r="B98" s="15" t="s">
        <v>226</v>
      </c>
      <c r="C98" s="15">
        <v>2</v>
      </c>
      <c r="D98" s="15">
        <v>2</v>
      </c>
      <c r="E98" s="15" t="s">
        <v>228</v>
      </c>
      <c r="F98" s="15" t="s">
        <v>99</v>
      </c>
      <c r="G98" s="16">
        <v>23423.617999999999</v>
      </c>
      <c r="H98" s="17">
        <v>1455861</v>
      </c>
      <c r="I98" s="17">
        <v>460246</v>
      </c>
      <c r="J98" s="17">
        <v>1916107</v>
      </c>
      <c r="K98" s="17">
        <v>985480</v>
      </c>
      <c r="L98" s="17">
        <v>930627</v>
      </c>
      <c r="M98" s="18">
        <v>0.51431365784896099</v>
      </c>
      <c r="N98" s="19">
        <v>81.802350089554906</v>
      </c>
      <c r="O98" s="19">
        <v>42.072065895200303</v>
      </c>
      <c r="P98" s="19">
        <v>1892</v>
      </c>
      <c r="Q98" s="17">
        <v>229</v>
      </c>
      <c r="R98" s="17">
        <v>450</v>
      </c>
      <c r="S98" s="17">
        <v>851400</v>
      </c>
      <c r="T98" s="19">
        <v>8.3800000000000008</v>
      </c>
      <c r="U98" s="17">
        <v>134080</v>
      </c>
      <c r="V98" s="17">
        <v>1968</v>
      </c>
      <c r="W98" s="17">
        <v>901344</v>
      </c>
      <c r="X98" s="17">
        <v>134080</v>
      </c>
      <c r="Y98" s="17">
        <v>1035424</v>
      </c>
      <c r="Z98" s="18">
        <v>0.94458941314304001</v>
      </c>
      <c r="AA98" s="18">
        <v>1</v>
      </c>
      <c r="AB98" s="18">
        <v>0.95176468770281497</v>
      </c>
      <c r="AC98" s="20"/>
    </row>
    <row r="99" spans="1:29">
      <c r="A99" s="22">
        <v>28</v>
      </c>
      <c r="B99" s="22" t="s">
        <v>229</v>
      </c>
      <c r="C99" s="22">
        <v>1</v>
      </c>
      <c r="D99" s="22">
        <v>1</v>
      </c>
      <c r="E99" s="22" t="s">
        <v>230</v>
      </c>
      <c r="F99" s="22" t="s">
        <v>99</v>
      </c>
      <c r="G99" s="23">
        <v>29643</v>
      </c>
      <c r="H99" s="24">
        <v>864238</v>
      </c>
      <c r="I99" s="24">
        <v>1190727</v>
      </c>
      <c r="J99" s="24">
        <v>2054965</v>
      </c>
      <c r="K99" s="24">
        <v>568480</v>
      </c>
      <c r="L99" s="24">
        <v>1486485</v>
      </c>
      <c r="M99" s="25">
        <v>0.27663731499076599</v>
      </c>
      <c r="N99" s="26">
        <v>69.323786391390897</v>
      </c>
      <c r="O99" s="26">
        <v>19.1775461323078</v>
      </c>
      <c r="P99" s="26">
        <v>2090</v>
      </c>
      <c r="Q99" s="24">
        <v>208</v>
      </c>
      <c r="R99" s="24">
        <v>208</v>
      </c>
      <c r="S99" s="24">
        <v>434720</v>
      </c>
      <c r="T99" s="26">
        <v>8.36</v>
      </c>
      <c r="U99" s="24">
        <v>133760</v>
      </c>
      <c r="V99" s="24">
        <v>2108</v>
      </c>
      <c r="W99" s="24">
        <v>876928</v>
      </c>
      <c r="X99" s="24">
        <v>134080</v>
      </c>
      <c r="Y99" s="24">
        <v>1011008</v>
      </c>
      <c r="Z99" s="25">
        <v>0.49573055028462998</v>
      </c>
      <c r="AA99" s="25">
        <v>0.99761336515513099</v>
      </c>
      <c r="AB99" s="25">
        <v>0.56229030828638404</v>
      </c>
      <c r="AC99" s="27"/>
    </row>
    <row r="100" spans="1:29">
      <c r="A100" s="15">
        <v>29</v>
      </c>
      <c r="B100" s="15" t="s">
        <v>231</v>
      </c>
      <c r="C100" s="15">
        <v>2</v>
      </c>
      <c r="D100" s="15">
        <v>1</v>
      </c>
      <c r="E100" s="15" t="s">
        <v>232</v>
      </c>
      <c r="F100" s="15" t="s">
        <v>96</v>
      </c>
      <c r="G100" s="16">
        <v>41825</v>
      </c>
      <c r="H100" s="17">
        <v>1291856</v>
      </c>
      <c r="I100" s="17">
        <v>2837356</v>
      </c>
      <c r="J100" s="17">
        <v>4129212</v>
      </c>
      <c r="K100" s="17">
        <v>1199072</v>
      </c>
      <c r="L100" s="17">
        <v>2930140</v>
      </c>
      <c r="M100" s="18">
        <v>0.29038760906439298</v>
      </c>
      <c r="N100" s="19">
        <v>98.725929468021505</v>
      </c>
      <c r="O100" s="19">
        <v>28.668786610878701</v>
      </c>
      <c r="P100" s="19">
        <v>1447</v>
      </c>
      <c r="Q100" s="17">
        <v>368</v>
      </c>
      <c r="R100" s="17">
        <v>736</v>
      </c>
      <c r="S100" s="17">
        <v>1064992</v>
      </c>
      <c r="T100" s="19">
        <v>8.3800000000000008</v>
      </c>
      <c r="U100" s="17">
        <v>134080</v>
      </c>
      <c r="V100" s="17">
        <v>1447</v>
      </c>
      <c r="W100" s="17">
        <v>1064992</v>
      </c>
      <c r="X100" s="17">
        <v>134080</v>
      </c>
      <c r="Y100" s="17">
        <v>1199072</v>
      </c>
      <c r="Z100" s="18">
        <v>1</v>
      </c>
      <c r="AA100" s="18">
        <v>1</v>
      </c>
      <c r="AB100" s="18">
        <v>1</v>
      </c>
      <c r="AC100" s="20"/>
    </row>
    <row r="101" spans="1:29">
      <c r="A101" s="15">
        <v>29</v>
      </c>
      <c r="B101" s="15" t="s">
        <v>231</v>
      </c>
      <c r="C101" s="15">
        <v>2</v>
      </c>
      <c r="D101" s="15">
        <v>2</v>
      </c>
      <c r="E101" s="15" t="s">
        <v>233</v>
      </c>
      <c r="F101" s="15" t="s">
        <v>102</v>
      </c>
      <c r="G101" s="16">
        <v>23285</v>
      </c>
      <c r="H101" s="17">
        <v>2041783</v>
      </c>
      <c r="I101" s="17">
        <v>1671036</v>
      </c>
      <c r="J101" s="17">
        <v>3712819</v>
      </c>
      <c r="K101" s="17">
        <v>1199072</v>
      </c>
      <c r="L101" s="17">
        <v>2513747</v>
      </c>
      <c r="M101" s="18">
        <v>0.32295460672874199</v>
      </c>
      <c r="N101" s="19">
        <v>159.45110586214301</v>
      </c>
      <c r="O101" s="19">
        <v>51.495469186171398</v>
      </c>
      <c r="P101" s="19">
        <v>1447</v>
      </c>
      <c r="Q101" s="17">
        <v>368</v>
      </c>
      <c r="R101" s="17">
        <v>736</v>
      </c>
      <c r="S101" s="17">
        <v>1064992</v>
      </c>
      <c r="T101" s="19">
        <v>8.3800000000000008</v>
      </c>
      <c r="U101" s="17">
        <v>134080</v>
      </c>
      <c r="V101" s="17">
        <v>1447</v>
      </c>
      <c r="W101" s="17">
        <v>1064992</v>
      </c>
      <c r="X101" s="17">
        <v>134080</v>
      </c>
      <c r="Y101" s="17">
        <v>1199072</v>
      </c>
      <c r="Z101" s="18">
        <v>1</v>
      </c>
      <c r="AA101" s="18">
        <v>1</v>
      </c>
      <c r="AB101" s="18">
        <v>1</v>
      </c>
      <c r="AC101" s="20"/>
    </row>
    <row r="102" spans="1:29">
      <c r="A102" s="22">
        <v>30</v>
      </c>
      <c r="B102" s="22" t="s">
        <v>234</v>
      </c>
      <c r="C102" s="22">
        <v>1</v>
      </c>
      <c r="D102" s="22">
        <v>1</v>
      </c>
      <c r="E102" s="22" t="s">
        <v>235</v>
      </c>
      <c r="F102" s="22" t="s">
        <v>99</v>
      </c>
      <c r="G102" s="23">
        <v>19045</v>
      </c>
      <c r="H102" s="24">
        <v>66177</v>
      </c>
      <c r="I102" s="24">
        <v>317153</v>
      </c>
      <c r="J102" s="24">
        <v>383330</v>
      </c>
      <c r="K102" s="24">
        <v>0</v>
      </c>
      <c r="L102" s="24">
        <v>383330</v>
      </c>
      <c r="M102" s="25">
        <v>0</v>
      </c>
      <c r="N102" s="26">
        <v>20.127592543974799</v>
      </c>
      <c r="O102" s="26">
        <v>0</v>
      </c>
      <c r="P102" s="26">
        <v>0</v>
      </c>
      <c r="Q102" s="24">
        <v>151</v>
      </c>
      <c r="R102" s="24">
        <v>0</v>
      </c>
      <c r="S102" s="24">
        <v>0</v>
      </c>
      <c r="T102" s="26">
        <v>0</v>
      </c>
      <c r="U102" s="24">
        <v>0</v>
      </c>
      <c r="V102" s="24">
        <v>2682</v>
      </c>
      <c r="W102" s="24">
        <v>809964</v>
      </c>
      <c r="X102" s="24">
        <v>134080</v>
      </c>
      <c r="Y102" s="24">
        <v>944044</v>
      </c>
      <c r="Z102" s="25">
        <v>0</v>
      </c>
      <c r="AA102" s="25">
        <v>0</v>
      </c>
      <c r="AB102" s="25">
        <v>0</v>
      </c>
      <c r="AC102" s="27"/>
    </row>
    <row r="103" spans="1:29">
      <c r="A103" s="15">
        <v>31</v>
      </c>
      <c r="B103" s="15" t="s">
        <v>236</v>
      </c>
      <c r="C103" s="15">
        <v>4</v>
      </c>
      <c r="D103" s="15">
        <v>1</v>
      </c>
      <c r="E103" s="15" t="s">
        <v>237</v>
      </c>
      <c r="F103" s="15" t="s">
        <v>99</v>
      </c>
      <c r="G103" s="16">
        <v>39739</v>
      </c>
      <c r="H103" s="17">
        <v>1370719</v>
      </c>
      <c r="I103" s="17">
        <v>14363</v>
      </c>
      <c r="J103" s="17">
        <v>1385082</v>
      </c>
      <c r="K103" s="17">
        <v>1308685</v>
      </c>
      <c r="L103" s="17">
        <v>76397</v>
      </c>
      <c r="M103" s="18">
        <v>0.94484297680570495</v>
      </c>
      <c r="N103" s="19">
        <v>34.854475452326398</v>
      </c>
      <c r="O103" s="19">
        <v>32.932006341377502</v>
      </c>
      <c r="P103" s="19">
        <v>1144.8399999999999</v>
      </c>
      <c r="Q103" s="17">
        <v>513</v>
      </c>
      <c r="R103" s="17">
        <v>1026</v>
      </c>
      <c r="S103" s="17">
        <v>1174605</v>
      </c>
      <c r="T103" s="19">
        <v>8.3800000000000008</v>
      </c>
      <c r="U103" s="17">
        <v>134080</v>
      </c>
      <c r="V103" s="17">
        <v>1190</v>
      </c>
      <c r="W103" s="17">
        <v>1220940</v>
      </c>
      <c r="X103" s="17">
        <v>134080</v>
      </c>
      <c r="Y103" s="17">
        <v>1355020</v>
      </c>
      <c r="Z103" s="18">
        <v>0.96204973217357104</v>
      </c>
      <c r="AA103" s="18">
        <v>1</v>
      </c>
      <c r="AB103" s="18">
        <v>0.96580493276851997</v>
      </c>
      <c r="AC103" s="20"/>
    </row>
    <row r="104" spans="1:29">
      <c r="A104" s="15">
        <v>31</v>
      </c>
      <c r="B104" s="15" t="s">
        <v>236</v>
      </c>
      <c r="C104" s="15">
        <v>4</v>
      </c>
      <c r="D104" s="15">
        <v>2</v>
      </c>
      <c r="E104" s="15" t="s">
        <v>238</v>
      </c>
      <c r="F104" s="15" t="s">
        <v>102</v>
      </c>
      <c r="G104" s="16">
        <v>27849</v>
      </c>
      <c r="H104" s="17">
        <v>189511</v>
      </c>
      <c r="I104" s="17">
        <v>2252588</v>
      </c>
      <c r="J104" s="17">
        <v>2442099</v>
      </c>
      <c r="K104" s="17">
        <v>848080</v>
      </c>
      <c r="L104" s="17">
        <v>1594019</v>
      </c>
      <c r="M104" s="18">
        <v>0.34727502857173298</v>
      </c>
      <c r="N104" s="19">
        <v>87.690724981148307</v>
      </c>
      <c r="O104" s="19">
        <v>30.452799023304301</v>
      </c>
      <c r="P104" s="19">
        <v>1190</v>
      </c>
      <c r="Q104" s="17">
        <v>513</v>
      </c>
      <c r="R104" s="17">
        <v>600</v>
      </c>
      <c r="S104" s="17">
        <v>714000</v>
      </c>
      <c r="T104" s="19">
        <v>8.3800000000000008</v>
      </c>
      <c r="U104" s="17">
        <v>134080</v>
      </c>
      <c r="V104" s="17">
        <v>1190</v>
      </c>
      <c r="W104" s="17">
        <v>1220940</v>
      </c>
      <c r="X104" s="17">
        <v>134080</v>
      </c>
      <c r="Y104" s="17">
        <v>1355020</v>
      </c>
      <c r="Z104" s="18">
        <v>0.58479532163742698</v>
      </c>
      <c r="AA104" s="18">
        <v>1</v>
      </c>
      <c r="AB104" s="18">
        <v>0.62588006081091097</v>
      </c>
      <c r="AC104" s="20"/>
    </row>
    <row r="105" spans="1:29">
      <c r="A105" s="15">
        <v>31</v>
      </c>
      <c r="B105" s="15" t="s">
        <v>236</v>
      </c>
      <c r="C105" s="15">
        <v>4</v>
      </c>
      <c r="D105" s="15">
        <v>3</v>
      </c>
      <c r="E105" s="15" t="s">
        <v>239</v>
      </c>
      <c r="F105" s="15" t="s">
        <v>111</v>
      </c>
      <c r="G105" s="16">
        <v>25582</v>
      </c>
      <c r="H105" s="17">
        <v>2514537</v>
      </c>
      <c r="I105" s="17">
        <v>12745</v>
      </c>
      <c r="J105" s="17">
        <v>2527282</v>
      </c>
      <c r="K105" s="17">
        <v>1283606</v>
      </c>
      <c r="L105" s="17">
        <v>1243676</v>
      </c>
      <c r="M105" s="18">
        <v>0.50789979115904005</v>
      </c>
      <c r="N105" s="19">
        <v>98.791415839262001</v>
      </c>
      <c r="O105" s="19">
        <v>50.176139473067003</v>
      </c>
      <c r="P105" s="19">
        <v>1131</v>
      </c>
      <c r="Q105" s="17">
        <v>513</v>
      </c>
      <c r="R105" s="17">
        <v>1026</v>
      </c>
      <c r="S105" s="17">
        <v>1160406</v>
      </c>
      <c r="T105" s="19">
        <v>7.7</v>
      </c>
      <c r="U105" s="17">
        <v>123200</v>
      </c>
      <c r="V105" s="17">
        <v>1190</v>
      </c>
      <c r="W105" s="17">
        <v>1220940</v>
      </c>
      <c r="X105" s="17">
        <v>134080</v>
      </c>
      <c r="Y105" s="17">
        <v>1355020</v>
      </c>
      <c r="Z105" s="18">
        <v>0.95042016806722696</v>
      </c>
      <c r="AA105" s="18">
        <v>0.91885441527446299</v>
      </c>
      <c r="AB105" s="18">
        <v>0.94729671886761802</v>
      </c>
      <c r="AC105" s="20"/>
    </row>
    <row r="106" spans="1:29">
      <c r="A106" s="15">
        <v>31</v>
      </c>
      <c r="B106" s="15" t="s">
        <v>236</v>
      </c>
      <c r="C106" s="15">
        <v>4</v>
      </c>
      <c r="D106" s="15">
        <v>4</v>
      </c>
      <c r="E106" s="15" t="s">
        <v>240</v>
      </c>
      <c r="F106" s="15" t="s">
        <v>122</v>
      </c>
      <c r="G106" s="16">
        <v>23285</v>
      </c>
      <c r="H106" s="17">
        <v>2591860</v>
      </c>
      <c r="I106" s="17">
        <v>379275</v>
      </c>
      <c r="J106" s="17">
        <v>2971135</v>
      </c>
      <c r="K106" s="17">
        <v>641630</v>
      </c>
      <c r="L106" s="17">
        <v>2329505</v>
      </c>
      <c r="M106" s="18">
        <v>0.21595450896711199</v>
      </c>
      <c r="N106" s="19">
        <v>127.598668670818</v>
      </c>
      <c r="O106" s="19">
        <v>27.555507837663701</v>
      </c>
      <c r="P106" s="19">
        <v>990</v>
      </c>
      <c r="Q106" s="17">
        <v>513</v>
      </c>
      <c r="R106" s="17">
        <v>513</v>
      </c>
      <c r="S106" s="17">
        <v>507870</v>
      </c>
      <c r="T106" s="19">
        <v>8.36</v>
      </c>
      <c r="U106" s="17">
        <v>133760</v>
      </c>
      <c r="V106" s="17">
        <v>1190</v>
      </c>
      <c r="W106" s="17">
        <v>1220940</v>
      </c>
      <c r="X106" s="17">
        <v>134080</v>
      </c>
      <c r="Y106" s="17">
        <v>1355020</v>
      </c>
      <c r="Z106" s="18">
        <v>0.41596638655462198</v>
      </c>
      <c r="AA106" s="18">
        <v>0.99761336515513099</v>
      </c>
      <c r="AB106" s="18">
        <v>0.47352068604153502</v>
      </c>
      <c r="AC106" s="20"/>
    </row>
    <row r="107" spans="1:29">
      <c r="A107" s="22">
        <v>32</v>
      </c>
      <c r="B107" s="22" t="s">
        <v>241</v>
      </c>
      <c r="C107" s="22">
        <v>1</v>
      </c>
      <c r="D107" s="22">
        <v>1</v>
      </c>
      <c r="E107" s="22" t="s">
        <v>242</v>
      </c>
      <c r="F107" s="22" t="s">
        <v>96</v>
      </c>
      <c r="G107" s="23">
        <v>19392</v>
      </c>
      <c r="H107" s="24">
        <v>713522</v>
      </c>
      <c r="I107" s="24">
        <v>510928</v>
      </c>
      <c r="J107" s="24">
        <v>1224450</v>
      </c>
      <c r="K107" s="24">
        <v>511280</v>
      </c>
      <c r="L107" s="24">
        <v>713170</v>
      </c>
      <c r="M107" s="25">
        <v>0.417558903997713</v>
      </c>
      <c r="N107" s="26">
        <v>63.142017326732699</v>
      </c>
      <c r="O107" s="26">
        <v>26.365511551155102</v>
      </c>
      <c r="P107" s="26">
        <v>1886</v>
      </c>
      <c r="Q107" s="24">
        <v>151</v>
      </c>
      <c r="R107" s="24">
        <v>200</v>
      </c>
      <c r="S107" s="24">
        <v>377200</v>
      </c>
      <c r="T107" s="26">
        <v>8.3800000000000008</v>
      </c>
      <c r="U107" s="24">
        <v>134080</v>
      </c>
      <c r="V107" s="24">
        <v>2682</v>
      </c>
      <c r="W107" s="24">
        <v>809964</v>
      </c>
      <c r="X107" s="24">
        <v>134080</v>
      </c>
      <c r="Y107" s="24">
        <v>944044</v>
      </c>
      <c r="Z107" s="25">
        <v>0.46569971011057298</v>
      </c>
      <c r="AA107" s="25">
        <v>1</v>
      </c>
      <c r="AB107" s="25">
        <v>0.54158492612632503</v>
      </c>
      <c r="AC107" s="27"/>
    </row>
    <row r="108" spans="1:29">
      <c r="A108" s="15">
        <v>33</v>
      </c>
      <c r="B108" s="15" t="s">
        <v>243</v>
      </c>
      <c r="C108" s="15">
        <v>2</v>
      </c>
      <c r="D108" s="15">
        <v>1</v>
      </c>
      <c r="E108" s="15" t="s">
        <v>244</v>
      </c>
      <c r="F108" s="15" t="s">
        <v>99</v>
      </c>
      <c r="G108" s="16">
        <v>25263</v>
      </c>
      <c r="H108" s="17">
        <v>921660</v>
      </c>
      <c r="I108" s="17">
        <v>772361</v>
      </c>
      <c r="J108" s="17">
        <v>1694021</v>
      </c>
      <c r="K108" s="17">
        <v>208380</v>
      </c>
      <c r="L108" s="17">
        <v>1485641</v>
      </c>
      <c r="M108" s="18">
        <v>0.12300910083169</v>
      </c>
      <c r="N108" s="19">
        <v>67.055417013023003</v>
      </c>
      <c r="O108" s="19">
        <v>8.2484265526659506</v>
      </c>
      <c r="P108" s="19">
        <v>338.8</v>
      </c>
      <c r="Q108" s="17">
        <v>206</v>
      </c>
      <c r="R108" s="17">
        <v>250</v>
      </c>
      <c r="S108" s="17">
        <v>84700</v>
      </c>
      <c r="T108" s="19">
        <v>7.73</v>
      </c>
      <c r="U108" s="17">
        <v>123680</v>
      </c>
      <c r="V108" s="17">
        <v>2123</v>
      </c>
      <c r="W108" s="17">
        <v>874676</v>
      </c>
      <c r="X108" s="17">
        <v>134080</v>
      </c>
      <c r="Y108" s="17">
        <v>1008756</v>
      </c>
      <c r="Z108" s="18">
        <v>9.6835856934453401E-2</v>
      </c>
      <c r="AA108" s="18">
        <v>0.922434367541766</v>
      </c>
      <c r="AB108" s="18">
        <v>0.206571262029668</v>
      </c>
      <c r="AC108" s="20"/>
    </row>
    <row r="109" spans="1:29">
      <c r="A109" s="15">
        <v>33</v>
      </c>
      <c r="B109" s="15" t="s">
        <v>243</v>
      </c>
      <c r="C109" s="15">
        <v>2</v>
      </c>
      <c r="D109" s="15">
        <v>2</v>
      </c>
      <c r="E109" s="15" t="s">
        <v>245</v>
      </c>
      <c r="F109" s="15" t="s">
        <v>111</v>
      </c>
      <c r="G109" s="16">
        <v>22049</v>
      </c>
      <c r="H109" s="17">
        <v>554980</v>
      </c>
      <c r="I109" s="17">
        <v>1616618</v>
      </c>
      <c r="J109" s="17">
        <v>2171598</v>
      </c>
      <c r="K109" s="17">
        <v>770980</v>
      </c>
      <c r="L109" s="17">
        <v>1400618</v>
      </c>
      <c r="M109" s="18">
        <v>0.35502887735207</v>
      </c>
      <c r="N109" s="19">
        <v>98.489636718218506</v>
      </c>
      <c r="O109" s="19">
        <v>34.9666651548823</v>
      </c>
      <c r="P109" s="19">
        <v>2123</v>
      </c>
      <c r="Q109" s="17">
        <v>206</v>
      </c>
      <c r="R109" s="17">
        <v>300</v>
      </c>
      <c r="S109" s="17">
        <v>636900</v>
      </c>
      <c r="T109" s="19">
        <v>8.3800000000000008</v>
      </c>
      <c r="U109" s="17">
        <v>134080</v>
      </c>
      <c r="V109" s="17">
        <v>2123</v>
      </c>
      <c r="W109" s="17">
        <v>874676</v>
      </c>
      <c r="X109" s="17">
        <v>134080</v>
      </c>
      <c r="Y109" s="17">
        <v>1008756</v>
      </c>
      <c r="Z109" s="18">
        <v>0.72815533980582503</v>
      </c>
      <c r="AA109" s="18">
        <v>1</v>
      </c>
      <c r="AB109" s="18">
        <v>0.76428789518971896</v>
      </c>
      <c r="AC109" s="20"/>
    </row>
    <row r="110" spans="1:29" ht="15" customHeight="1">
      <c r="A110" s="22">
        <v>34</v>
      </c>
      <c r="B110" s="22" t="s">
        <v>246</v>
      </c>
      <c r="C110" s="22">
        <v>2</v>
      </c>
      <c r="D110" s="22">
        <v>1</v>
      </c>
      <c r="E110" s="22" t="s">
        <v>247</v>
      </c>
      <c r="F110" s="22" t="s">
        <v>99</v>
      </c>
      <c r="G110" s="23">
        <v>24476</v>
      </c>
      <c r="H110" s="24">
        <v>643620</v>
      </c>
      <c r="I110" s="24">
        <v>393668</v>
      </c>
      <c r="J110" s="24">
        <v>1037288</v>
      </c>
      <c r="K110" s="24">
        <v>566290</v>
      </c>
      <c r="L110" s="24">
        <v>470998</v>
      </c>
      <c r="M110" s="25">
        <v>0.54593324129846299</v>
      </c>
      <c r="N110" s="26">
        <v>42.3798006210165</v>
      </c>
      <c r="O110" s="26">
        <v>23.136541918614199</v>
      </c>
      <c r="P110" s="26">
        <v>1891.49</v>
      </c>
      <c r="Q110" s="24">
        <v>234</v>
      </c>
      <c r="R110" s="24">
        <v>234</v>
      </c>
      <c r="S110" s="24">
        <v>442610</v>
      </c>
      <c r="T110" s="26">
        <v>7.73</v>
      </c>
      <c r="U110" s="24">
        <v>123680</v>
      </c>
      <c r="V110" s="24">
        <v>1939</v>
      </c>
      <c r="W110" s="24">
        <v>907452</v>
      </c>
      <c r="X110" s="24">
        <v>134080</v>
      </c>
      <c r="Y110" s="24">
        <v>1041532</v>
      </c>
      <c r="Z110" s="25">
        <v>0.48775031627017201</v>
      </c>
      <c r="AA110" s="25">
        <v>0.922434367541766</v>
      </c>
      <c r="AB110" s="25">
        <v>0.54370869065952798</v>
      </c>
      <c r="AC110" s="29" t="s">
        <v>129</v>
      </c>
    </row>
    <row r="111" spans="1:29">
      <c r="A111" s="22">
        <v>34</v>
      </c>
      <c r="B111" s="22" t="s">
        <v>246</v>
      </c>
      <c r="C111" s="22">
        <v>2</v>
      </c>
      <c r="D111" s="22">
        <v>2</v>
      </c>
      <c r="E111" s="22" t="s">
        <v>248</v>
      </c>
      <c r="F111" s="22" t="s">
        <v>109</v>
      </c>
      <c r="G111" s="23">
        <v>15340</v>
      </c>
      <c r="H111" s="24">
        <v>1019118</v>
      </c>
      <c r="I111" s="24">
        <v>1417437</v>
      </c>
      <c r="J111" s="24">
        <v>2436555</v>
      </c>
      <c r="K111" s="24">
        <v>542920</v>
      </c>
      <c r="L111" s="24">
        <v>1893635</v>
      </c>
      <c r="M111" s="25">
        <v>0.22282279694076301</v>
      </c>
      <c r="N111" s="26">
        <v>158.83670143415901</v>
      </c>
      <c r="O111" s="26">
        <v>35.392438070404197</v>
      </c>
      <c r="P111" s="26">
        <v>1939</v>
      </c>
      <c r="Q111" s="24">
        <v>234</v>
      </c>
      <c r="R111" s="24">
        <v>280</v>
      </c>
      <c r="S111" s="24">
        <v>542920</v>
      </c>
      <c r="T111" s="26">
        <v>0</v>
      </c>
      <c r="U111" s="24">
        <v>0</v>
      </c>
      <c r="V111" s="24">
        <v>1939</v>
      </c>
      <c r="W111" s="24">
        <v>907452</v>
      </c>
      <c r="X111" s="24">
        <v>134080</v>
      </c>
      <c r="Y111" s="24">
        <v>1041532</v>
      </c>
      <c r="Z111" s="25">
        <v>0.59829059829059805</v>
      </c>
      <c r="AA111" s="25">
        <v>0</v>
      </c>
      <c r="AB111" s="25">
        <v>0.52127058986185704</v>
      </c>
      <c r="AC111" s="29"/>
    </row>
    <row r="112" spans="1:29">
      <c r="A112" s="15">
        <v>35</v>
      </c>
      <c r="B112" s="15" t="s">
        <v>249</v>
      </c>
      <c r="C112" s="15">
        <v>2</v>
      </c>
      <c r="D112" s="15">
        <v>1</v>
      </c>
      <c r="E112" s="15" t="s">
        <v>250</v>
      </c>
      <c r="F112" s="15" t="s">
        <v>96</v>
      </c>
      <c r="G112" s="16">
        <v>25679</v>
      </c>
      <c r="H112" s="17">
        <v>959630</v>
      </c>
      <c r="I112" s="17">
        <v>573048</v>
      </c>
      <c r="J112" s="17">
        <v>1532678</v>
      </c>
      <c r="K112" s="17">
        <v>768000</v>
      </c>
      <c r="L112" s="17">
        <v>764678</v>
      </c>
      <c r="M112" s="18">
        <v>0.50108372404379797</v>
      </c>
      <c r="N112" s="19">
        <v>59.686046964445701</v>
      </c>
      <c r="O112" s="19">
        <v>29.9077066863975</v>
      </c>
      <c r="P112" s="19">
        <v>1680</v>
      </c>
      <c r="Q112" s="17">
        <v>229</v>
      </c>
      <c r="R112" s="17">
        <v>400</v>
      </c>
      <c r="S112" s="17">
        <v>672000</v>
      </c>
      <c r="T112" s="19">
        <v>6</v>
      </c>
      <c r="U112" s="17">
        <v>96000</v>
      </c>
      <c r="V112" s="17">
        <v>1968</v>
      </c>
      <c r="W112" s="17">
        <v>901344</v>
      </c>
      <c r="X112" s="17">
        <v>134080</v>
      </c>
      <c r="Y112" s="17">
        <v>1035424</v>
      </c>
      <c r="Z112" s="18">
        <v>0.74555330706145495</v>
      </c>
      <c r="AA112" s="18">
        <v>0.71599045346062096</v>
      </c>
      <c r="AB112" s="18">
        <v>0.74172512902926702</v>
      </c>
      <c r="AC112" s="20"/>
    </row>
    <row r="113" spans="1:29">
      <c r="A113" s="15">
        <v>35</v>
      </c>
      <c r="B113" s="15" t="s">
        <v>249</v>
      </c>
      <c r="C113" s="15">
        <v>2</v>
      </c>
      <c r="D113" s="15">
        <v>2</v>
      </c>
      <c r="E113" s="15" t="s">
        <v>251</v>
      </c>
      <c r="F113" s="15" t="s">
        <v>102</v>
      </c>
      <c r="G113" s="16">
        <v>22808</v>
      </c>
      <c r="H113" s="17">
        <v>1265026</v>
      </c>
      <c r="I113" s="17">
        <v>1728341</v>
      </c>
      <c r="J113" s="17">
        <v>2993367</v>
      </c>
      <c r="K113" s="17">
        <v>847320</v>
      </c>
      <c r="L113" s="17">
        <v>2146047</v>
      </c>
      <c r="M113" s="18">
        <v>0.28306585861339401</v>
      </c>
      <c r="N113" s="19">
        <v>131.24197649947399</v>
      </c>
      <c r="O113" s="19">
        <v>37.150122763942498</v>
      </c>
      <c r="P113" s="19">
        <v>1580</v>
      </c>
      <c r="Q113" s="17">
        <v>229</v>
      </c>
      <c r="R113" s="17">
        <v>458</v>
      </c>
      <c r="S113" s="17">
        <v>723640</v>
      </c>
      <c r="T113" s="19">
        <v>7.73</v>
      </c>
      <c r="U113" s="17">
        <v>123680</v>
      </c>
      <c r="V113" s="17">
        <v>1968</v>
      </c>
      <c r="W113" s="17">
        <v>901344</v>
      </c>
      <c r="X113" s="17">
        <v>134080</v>
      </c>
      <c r="Y113" s="17">
        <v>1035424</v>
      </c>
      <c r="Z113" s="18">
        <v>0.80284552845528501</v>
      </c>
      <c r="AA113" s="18">
        <v>0.922434367541766</v>
      </c>
      <c r="AB113" s="18">
        <v>0.81833142751182097</v>
      </c>
      <c r="AC113" s="20"/>
    </row>
    <row r="114" spans="1:29">
      <c r="A114" s="22">
        <v>36</v>
      </c>
      <c r="B114" s="22" t="s">
        <v>252</v>
      </c>
      <c r="C114" s="22">
        <v>2</v>
      </c>
      <c r="D114" s="22">
        <v>1</v>
      </c>
      <c r="E114" s="22" t="s">
        <v>253</v>
      </c>
      <c r="F114" s="22" t="s">
        <v>99</v>
      </c>
      <c r="G114" s="23">
        <v>38751</v>
      </c>
      <c r="H114" s="24">
        <v>2086567</v>
      </c>
      <c r="I114" s="24">
        <v>699222</v>
      </c>
      <c r="J114" s="24">
        <v>2785789</v>
      </c>
      <c r="K114" s="24">
        <v>1333852</v>
      </c>
      <c r="L114" s="24">
        <v>1451937</v>
      </c>
      <c r="M114" s="25">
        <v>0.47880582484890299</v>
      </c>
      <c r="N114" s="26">
        <v>71.889473820030503</v>
      </c>
      <c r="O114" s="26">
        <v>34.4210988103533</v>
      </c>
      <c r="P114" s="26">
        <v>1242</v>
      </c>
      <c r="Q114" s="24">
        <v>483</v>
      </c>
      <c r="R114" s="24">
        <v>966</v>
      </c>
      <c r="S114" s="24">
        <v>1199772</v>
      </c>
      <c r="T114" s="26">
        <v>8.3800000000000008</v>
      </c>
      <c r="U114" s="24">
        <v>134080</v>
      </c>
      <c r="V114" s="24">
        <v>1242</v>
      </c>
      <c r="W114" s="24">
        <v>1199772</v>
      </c>
      <c r="X114" s="24">
        <v>134080</v>
      </c>
      <c r="Y114" s="24">
        <v>1333852</v>
      </c>
      <c r="Z114" s="25">
        <v>1</v>
      </c>
      <c r="AA114" s="25">
        <v>1</v>
      </c>
      <c r="AB114" s="25">
        <v>1</v>
      </c>
      <c r="AC114" s="29"/>
    </row>
    <row r="115" spans="1:29">
      <c r="A115" s="22">
        <v>36</v>
      </c>
      <c r="B115" s="22" t="s">
        <v>252</v>
      </c>
      <c r="C115" s="22">
        <v>2</v>
      </c>
      <c r="D115" s="22">
        <v>2</v>
      </c>
      <c r="E115" s="22" t="s">
        <v>254</v>
      </c>
      <c r="F115" s="22" t="s">
        <v>102</v>
      </c>
      <c r="G115" s="23">
        <v>21506</v>
      </c>
      <c r="H115" s="24">
        <v>848388</v>
      </c>
      <c r="I115" s="24">
        <v>1533140</v>
      </c>
      <c r="J115" s="24">
        <v>2381528</v>
      </c>
      <c r="K115" s="24">
        <v>737980</v>
      </c>
      <c r="L115" s="24">
        <v>1643548</v>
      </c>
      <c r="M115" s="25">
        <v>0.30987668421282499</v>
      </c>
      <c r="N115" s="26">
        <v>110.737840602623</v>
      </c>
      <c r="O115" s="26">
        <v>34.315074862829</v>
      </c>
      <c r="P115" s="26">
        <v>1006.5</v>
      </c>
      <c r="Q115" s="24">
        <v>483</v>
      </c>
      <c r="R115" s="24">
        <v>600</v>
      </c>
      <c r="S115" s="24">
        <v>603900</v>
      </c>
      <c r="T115" s="26">
        <v>8.3800000000000008</v>
      </c>
      <c r="U115" s="24">
        <v>134080</v>
      </c>
      <c r="V115" s="24">
        <v>1242</v>
      </c>
      <c r="W115" s="24">
        <v>1199772</v>
      </c>
      <c r="X115" s="24">
        <v>134080</v>
      </c>
      <c r="Y115" s="24">
        <v>1333852</v>
      </c>
      <c r="Z115" s="25">
        <v>0.50334563567077795</v>
      </c>
      <c r="AA115" s="25">
        <v>1</v>
      </c>
      <c r="AB115" s="25">
        <v>0.55326977805633604</v>
      </c>
      <c r="AC115" s="29"/>
    </row>
    <row r="116" spans="1:29">
      <c r="A116" s="15">
        <v>37</v>
      </c>
      <c r="B116" s="15" t="s">
        <v>255</v>
      </c>
      <c r="C116" s="15">
        <v>2</v>
      </c>
      <c r="D116" s="15">
        <v>1</v>
      </c>
      <c r="E116" s="15" t="s">
        <v>256</v>
      </c>
      <c r="F116" s="15" t="s">
        <v>99</v>
      </c>
      <c r="G116" s="16">
        <v>30959</v>
      </c>
      <c r="H116" s="17">
        <v>1699260</v>
      </c>
      <c r="I116" s="17">
        <v>724651</v>
      </c>
      <c r="J116" s="17">
        <v>2423911</v>
      </c>
      <c r="K116" s="17">
        <v>565280</v>
      </c>
      <c r="L116" s="17">
        <v>1858631</v>
      </c>
      <c r="M116" s="18">
        <v>0.233209882706089</v>
      </c>
      <c r="N116" s="19">
        <v>78.2942278497367</v>
      </c>
      <c r="O116" s="19">
        <v>18.258987693401</v>
      </c>
      <c r="P116" s="19">
        <v>1078</v>
      </c>
      <c r="Q116" s="17">
        <v>313</v>
      </c>
      <c r="R116" s="17">
        <v>400</v>
      </c>
      <c r="S116" s="17">
        <v>431200</v>
      </c>
      <c r="T116" s="19">
        <v>8.3800000000000008</v>
      </c>
      <c r="U116" s="17">
        <v>134080</v>
      </c>
      <c r="V116" s="17">
        <v>1598</v>
      </c>
      <c r="W116" s="17">
        <v>1000348</v>
      </c>
      <c r="X116" s="17">
        <v>134080</v>
      </c>
      <c r="Y116" s="17">
        <v>1134428</v>
      </c>
      <c r="Z116" s="18">
        <v>0.43104999460187898</v>
      </c>
      <c r="AA116" s="18">
        <v>1</v>
      </c>
      <c r="AB116" s="18">
        <v>0.49829517607111301</v>
      </c>
      <c r="AC116" s="20"/>
    </row>
    <row r="117" spans="1:29">
      <c r="A117" s="15">
        <v>37</v>
      </c>
      <c r="B117" s="15" t="s">
        <v>255</v>
      </c>
      <c r="C117" s="15">
        <v>2</v>
      </c>
      <c r="D117" s="15">
        <v>2</v>
      </c>
      <c r="E117" s="15" t="s">
        <v>257</v>
      </c>
      <c r="F117" s="15" t="s">
        <v>96</v>
      </c>
      <c r="G117" s="16">
        <v>26129</v>
      </c>
      <c r="H117" s="17">
        <v>1420440</v>
      </c>
      <c r="I117" s="17">
        <v>573891</v>
      </c>
      <c r="J117" s="17">
        <v>1994331</v>
      </c>
      <c r="K117" s="17">
        <v>1054880</v>
      </c>
      <c r="L117" s="17">
        <v>939451</v>
      </c>
      <c r="M117" s="18">
        <v>0.52893927838458099</v>
      </c>
      <c r="N117" s="19">
        <v>76.326342378200493</v>
      </c>
      <c r="O117" s="19">
        <v>40.372000459259802</v>
      </c>
      <c r="P117" s="19">
        <v>1552</v>
      </c>
      <c r="Q117" s="17">
        <v>313</v>
      </c>
      <c r="R117" s="17">
        <v>600</v>
      </c>
      <c r="S117" s="17">
        <v>931200</v>
      </c>
      <c r="T117" s="19">
        <v>7.73</v>
      </c>
      <c r="U117" s="17">
        <v>123680</v>
      </c>
      <c r="V117" s="17">
        <v>1598</v>
      </c>
      <c r="W117" s="17">
        <v>1000348</v>
      </c>
      <c r="X117" s="17">
        <v>134080</v>
      </c>
      <c r="Y117" s="17">
        <v>1134428</v>
      </c>
      <c r="Z117" s="18">
        <v>0.93087605513281402</v>
      </c>
      <c r="AA117" s="18">
        <v>0.922434367541766</v>
      </c>
      <c r="AB117" s="18">
        <v>0.92987831753094996</v>
      </c>
      <c r="AC117" s="20"/>
    </row>
    <row r="118" spans="1:29">
      <c r="A118" s="22">
        <v>38</v>
      </c>
      <c r="B118" s="22" t="s">
        <v>258</v>
      </c>
      <c r="C118" s="22">
        <v>3</v>
      </c>
      <c r="D118" s="22">
        <v>1</v>
      </c>
      <c r="E118" s="22" t="s">
        <v>259</v>
      </c>
      <c r="F118" s="22" t="s">
        <v>99</v>
      </c>
      <c r="G118" s="23">
        <v>29895</v>
      </c>
      <c r="H118" s="24">
        <v>1112743</v>
      </c>
      <c r="I118" s="24">
        <v>1623524</v>
      </c>
      <c r="J118" s="24">
        <v>2736267</v>
      </c>
      <c r="K118" s="24">
        <v>708360</v>
      </c>
      <c r="L118" s="24">
        <v>2027907</v>
      </c>
      <c r="M118" s="25">
        <v>0.25887824543438198</v>
      </c>
      <c r="N118" s="26">
        <v>91.529252383341699</v>
      </c>
      <c r="O118" s="26">
        <v>23.694932262920201</v>
      </c>
      <c r="P118" s="26">
        <v>1400</v>
      </c>
      <c r="Q118" s="24">
        <v>355</v>
      </c>
      <c r="R118" s="24">
        <v>415</v>
      </c>
      <c r="S118" s="24">
        <v>581000</v>
      </c>
      <c r="T118" s="26">
        <v>7.96</v>
      </c>
      <c r="U118" s="24">
        <v>127360</v>
      </c>
      <c r="V118" s="24">
        <v>1478</v>
      </c>
      <c r="W118" s="24">
        <v>1049380</v>
      </c>
      <c r="X118" s="24">
        <v>134080</v>
      </c>
      <c r="Y118" s="24">
        <v>1183460</v>
      </c>
      <c r="Z118" s="25">
        <v>0.55366025653242901</v>
      </c>
      <c r="AA118" s="25">
        <v>0.94988066825775697</v>
      </c>
      <c r="AB118" s="25">
        <v>0.59855001436466004</v>
      </c>
      <c r="AC118" s="29"/>
    </row>
    <row r="119" spans="1:29">
      <c r="A119" s="22">
        <v>38</v>
      </c>
      <c r="B119" s="22" t="s">
        <v>258</v>
      </c>
      <c r="C119" s="22">
        <v>3</v>
      </c>
      <c r="D119" s="22">
        <v>2</v>
      </c>
      <c r="E119" s="22" t="s">
        <v>260</v>
      </c>
      <c r="F119" s="22" t="s">
        <v>109</v>
      </c>
      <c r="G119" s="23">
        <v>25158</v>
      </c>
      <c r="H119" s="24">
        <v>1020824</v>
      </c>
      <c r="I119" s="24">
        <v>98743</v>
      </c>
      <c r="J119" s="24">
        <v>1119567</v>
      </c>
      <c r="K119" s="24">
        <v>476880</v>
      </c>
      <c r="L119" s="24">
        <v>642687</v>
      </c>
      <c r="M119" s="25">
        <v>0.42595038974889399</v>
      </c>
      <c r="N119" s="26">
        <v>44.501430956355797</v>
      </c>
      <c r="O119" s="26">
        <v>18.955401860243299</v>
      </c>
      <c r="P119" s="26">
        <v>857</v>
      </c>
      <c r="Q119" s="24">
        <v>355</v>
      </c>
      <c r="R119" s="24">
        <v>400</v>
      </c>
      <c r="S119" s="24">
        <v>342800</v>
      </c>
      <c r="T119" s="26">
        <v>8.3800000000000008</v>
      </c>
      <c r="U119" s="24">
        <v>134080</v>
      </c>
      <c r="V119" s="24">
        <v>1478</v>
      </c>
      <c r="W119" s="24">
        <v>1049380</v>
      </c>
      <c r="X119" s="24">
        <v>134080</v>
      </c>
      <c r="Y119" s="24">
        <v>1183460</v>
      </c>
      <c r="Z119" s="25">
        <v>0.32666908079056201</v>
      </c>
      <c r="AA119" s="25">
        <v>1</v>
      </c>
      <c r="AB119" s="25">
        <v>0.40295404998901502</v>
      </c>
      <c r="AC119" s="29"/>
    </row>
    <row r="120" spans="1:29">
      <c r="A120" s="22">
        <v>38</v>
      </c>
      <c r="B120" s="22" t="s">
        <v>258</v>
      </c>
      <c r="C120" s="22">
        <v>3</v>
      </c>
      <c r="D120" s="22">
        <v>3</v>
      </c>
      <c r="E120" s="22" t="s">
        <v>261</v>
      </c>
      <c r="F120" s="22" t="s">
        <v>122</v>
      </c>
      <c r="G120" s="23">
        <v>23953</v>
      </c>
      <c r="H120" s="24">
        <v>3375525</v>
      </c>
      <c r="I120" s="24">
        <v>308899</v>
      </c>
      <c r="J120" s="24">
        <v>3684424</v>
      </c>
      <c r="K120" s="24">
        <v>485210</v>
      </c>
      <c r="L120" s="24">
        <v>3199214</v>
      </c>
      <c r="M120" s="25">
        <v>0.13169222651898899</v>
      </c>
      <c r="N120" s="26">
        <v>153.81889533670099</v>
      </c>
      <c r="O120" s="26">
        <v>20.256752807581499</v>
      </c>
      <c r="P120" s="26">
        <v>990</v>
      </c>
      <c r="Q120" s="24">
        <v>355</v>
      </c>
      <c r="R120" s="24">
        <v>355</v>
      </c>
      <c r="S120" s="24">
        <v>351450</v>
      </c>
      <c r="T120" s="26">
        <v>8.36</v>
      </c>
      <c r="U120" s="24">
        <v>133760</v>
      </c>
      <c r="V120" s="24">
        <v>1478</v>
      </c>
      <c r="W120" s="24">
        <v>1049380</v>
      </c>
      <c r="X120" s="24">
        <v>134080</v>
      </c>
      <c r="Y120" s="24">
        <v>1183460</v>
      </c>
      <c r="Z120" s="25">
        <v>0.334912043301759</v>
      </c>
      <c r="AA120" s="25">
        <v>0.99761336515513099</v>
      </c>
      <c r="AB120" s="25">
        <v>0.40999273317222401</v>
      </c>
      <c r="AC120" s="29"/>
    </row>
    <row r="121" spans="1:29">
      <c r="A121" s="15">
        <v>39</v>
      </c>
      <c r="B121" s="15" t="s">
        <v>262</v>
      </c>
      <c r="C121" s="15">
        <v>2</v>
      </c>
      <c r="D121" s="15">
        <v>1</v>
      </c>
      <c r="E121" s="15" t="s">
        <v>263</v>
      </c>
      <c r="F121" s="15" t="s">
        <v>264</v>
      </c>
      <c r="G121" s="16">
        <v>29630</v>
      </c>
      <c r="H121" s="17">
        <v>232777</v>
      </c>
      <c r="I121" s="17">
        <v>2352921</v>
      </c>
      <c r="J121" s="17">
        <v>2585698</v>
      </c>
      <c r="K121" s="17">
        <v>636856</v>
      </c>
      <c r="L121" s="17">
        <v>1948842</v>
      </c>
      <c r="M121" s="18">
        <v>0.24629945183080201</v>
      </c>
      <c r="N121" s="19">
        <v>87.266216672291606</v>
      </c>
      <c r="O121" s="19">
        <v>21.493621329733401</v>
      </c>
      <c r="P121" s="19">
        <v>1909.5</v>
      </c>
      <c r="Q121" s="17">
        <v>229</v>
      </c>
      <c r="R121" s="17">
        <v>269</v>
      </c>
      <c r="S121" s="17">
        <v>513656</v>
      </c>
      <c r="T121" s="19">
        <v>7.7</v>
      </c>
      <c r="U121" s="17">
        <v>123200</v>
      </c>
      <c r="V121" s="17">
        <v>1968</v>
      </c>
      <c r="W121" s="17">
        <v>901344</v>
      </c>
      <c r="X121" s="17">
        <v>134080</v>
      </c>
      <c r="Y121" s="17">
        <v>1035424</v>
      </c>
      <c r="Z121" s="18">
        <v>0.56987787126779599</v>
      </c>
      <c r="AA121" s="18">
        <v>0.91885441527446299</v>
      </c>
      <c r="AB121" s="18">
        <v>0.61506783694409295</v>
      </c>
      <c r="AC121" s="20"/>
    </row>
    <row r="122" spans="1:29">
      <c r="A122" s="15">
        <v>39</v>
      </c>
      <c r="B122" s="15" t="s">
        <v>262</v>
      </c>
      <c r="C122" s="15">
        <v>2</v>
      </c>
      <c r="D122" s="15">
        <v>2</v>
      </c>
      <c r="E122" s="15" t="s">
        <v>265</v>
      </c>
      <c r="F122" s="15" t="s">
        <v>102</v>
      </c>
      <c r="G122" s="16">
        <v>27138</v>
      </c>
      <c r="H122" s="17">
        <v>14937</v>
      </c>
      <c r="I122" s="17">
        <v>1426386</v>
      </c>
      <c r="J122" s="17">
        <v>1441323</v>
      </c>
      <c r="K122" s="17">
        <v>557299</v>
      </c>
      <c r="L122" s="17">
        <v>884024</v>
      </c>
      <c r="M122" s="18">
        <v>0.38665795245063</v>
      </c>
      <c r="N122" s="19">
        <v>53.110877736015901</v>
      </c>
      <c r="O122" s="19">
        <v>20.535743238263699</v>
      </c>
      <c r="P122" s="19">
        <v>1911</v>
      </c>
      <c r="Q122" s="17">
        <v>229</v>
      </c>
      <c r="R122" s="17">
        <v>229</v>
      </c>
      <c r="S122" s="17">
        <v>437619</v>
      </c>
      <c r="T122" s="19">
        <v>7.48</v>
      </c>
      <c r="U122" s="17">
        <v>119680</v>
      </c>
      <c r="V122" s="17">
        <v>1968</v>
      </c>
      <c r="W122" s="17">
        <v>901344</v>
      </c>
      <c r="X122" s="17">
        <v>134080</v>
      </c>
      <c r="Y122" s="17">
        <v>1035424</v>
      </c>
      <c r="Z122" s="18">
        <v>0.48551829268292701</v>
      </c>
      <c r="AA122" s="18">
        <v>0.89260143198090702</v>
      </c>
      <c r="AB122" s="18">
        <v>0.53823264672250204</v>
      </c>
      <c r="AC122" s="20"/>
    </row>
    <row r="123" spans="1:29">
      <c r="A123" s="22">
        <v>40</v>
      </c>
      <c r="B123" s="22" t="s">
        <v>266</v>
      </c>
      <c r="C123" s="22">
        <v>3</v>
      </c>
      <c r="D123" s="22">
        <v>1</v>
      </c>
      <c r="E123" s="22" t="s">
        <v>267</v>
      </c>
      <c r="F123" s="22" t="s">
        <v>99</v>
      </c>
      <c r="G123" s="23">
        <v>42691</v>
      </c>
      <c r="H123" s="24">
        <v>1811086</v>
      </c>
      <c r="I123" s="24">
        <v>234766</v>
      </c>
      <c r="J123" s="24">
        <v>2045852</v>
      </c>
      <c r="K123" s="24">
        <v>764080</v>
      </c>
      <c r="L123" s="24">
        <v>1281772</v>
      </c>
      <c r="M123" s="25">
        <v>0.37347765136480998</v>
      </c>
      <c r="N123" s="26">
        <v>47.922325548710504</v>
      </c>
      <c r="O123" s="26">
        <v>17.897917593872201</v>
      </c>
      <c r="P123" s="26">
        <v>1400</v>
      </c>
      <c r="Q123" s="24">
        <v>378</v>
      </c>
      <c r="R123" s="24">
        <v>450</v>
      </c>
      <c r="S123" s="24">
        <v>630000</v>
      </c>
      <c r="T123" s="26">
        <v>8.3800000000000008</v>
      </c>
      <c r="U123" s="24">
        <v>134080</v>
      </c>
      <c r="V123" s="24">
        <v>1424</v>
      </c>
      <c r="W123" s="24">
        <v>1076544</v>
      </c>
      <c r="X123" s="24">
        <v>134080</v>
      </c>
      <c r="Y123" s="24">
        <v>1210624</v>
      </c>
      <c r="Z123" s="25">
        <v>0.585205992509363</v>
      </c>
      <c r="AA123" s="25">
        <v>1</v>
      </c>
      <c r="AB123" s="25">
        <v>0.63114559103404499</v>
      </c>
      <c r="AC123" s="29"/>
    </row>
    <row r="124" spans="1:29">
      <c r="A124" s="22">
        <v>40</v>
      </c>
      <c r="B124" s="22" t="s">
        <v>266</v>
      </c>
      <c r="C124" s="22">
        <v>3</v>
      </c>
      <c r="D124" s="22">
        <v>2</v>
      </c>
      <c r="E124" s="22" t="s">
        <v>268</v>
      </c>
      <c r="F124" s="22" t="s">
        <v>109</v>
      </c>
      <c r="G124" s="23">
        <v>26297</v>
      </c>
      <c r="H124" s="24">
        <v>1054231</v>
      </c>
      <c r="I124" s="24">
        <v>720061</v>
      </c>
      <c r="J124" s="24">
        <v>1774292</v>
      </c>
      <c r="K124" s="24">
        <v>569200</v>
      </c>
      <c r="L124" s="24">
        <v>1205092</v>
      </c>
      <c r="M124" s="25">
        <v>0.32080401647530399</v>
      </c>
      <c r="N124" s="26">
        <v>67.471270487127796</v>
      </c>
      <c r="O124" s="26">
        <v>21.645054568962198</v>
      </c>
      <c r="P124" s="26">
        <v>1036</v>
      </c>
      <c r="Q124" s="24">
        <v>378</v>
      </c>
      <c r="R124" s="24">
        <v>420</v>
      </c>
      <c r="S124" s="24">
        <v>435120</v>
      </c>
      <c r="T124" s="26">
        <v>8.3800000000000008</v>
      </c>
      <c r="U124" s="24">
        <v>134080</v>
      </c>
      <c r="V124" s="24">
        <v>1424</v>
      </c>
      <c r="W124" s="24">
        <v>1076544</v>
      </c>
      <c r="X124" s="24">
        <v>134080</v>
      </c>
      <c r="Y124" s="24">
        <v>1210624</v>
      </c>
      <c r="Z124" s="25">
        <v>0.40418227215980002</v>
      </c>
      <c r="AA124" s="25">
        <v>1</v>
      </c>
      <c r="AB124" s="25">
        <v>0.47017075491647298</v>
      </c>
      <c r="AC124" s="29"/>
    </row>
    <row r="125" spans="1:29">
      <c r="A125" s="22">
        <v>40</v>
      </c>
      <c r="B125" s="22" t="s">
        <v>266</v>
      </c>
      <c r="C125" s="22">
        <v>3</v>
      </c>
      <c r="D125" s="22">
        <v>3</v>
      </c>
      <c r="E125" s="22" t="s">
        <v>269</v>
      </c>
      <c r="F125" s="22" t="s">
        <v>122</v>
      </c>
      <c r="G125" s="23">
        <v>21745</v>
      </c>
      <c r="H125" s="24">
        <v>3499037</v>
      </c>
      <c r="I125" s="24">
        <v>344437</v>
      </c>
      <c r="J125" s="24">
        <v>3843474</v>
      </c>
      <c r="K125" s="24">
        <v>507980</v>
      </c>
      <c r="L125" s="24">
        <v>3335494</v>
      </c>
      <c r="M125" s="25">
        <v>0.13216688860130199</v>
      </c>
      <c r="N125" s="26">
        <v>176.752080938147</v>
      </c>
      <c r="O125" s="26">
        <v>23.360772591400298</v>
      </c>
      <c r="P125" s="26">
        <v>990</v>
      </c>
      <c r="Q125" s="24">
        <v>378</v>
      </c>
      <c r="R125" s="24">
        <v>378</v>
      </c>
      <c r="S125" s="24">
        <v>374220</v>
      </c>
      <c r="T125" s="26">
        <v>8.36</v>
      </c>
      <c r="U125" s="24">
        <v>133760</v>
      </c>
      <c r="V125" s="24">
        <v>1424</v>
      </c>
      <c r="W125" s="24">
        <v>1076544</v>
      </c>
      <c r="X125" s="24">
        <v>134080</v>
      </c>
      <c r="Y125" s="24">
        <v>1210624</v>
      </c>
      <c r="Z125" s="25">
        <v>0.34761235955056202</v>
      </c>
      <c r="AA125" s="25">
        <v>0.99761336515513099</v>
      </c>
      <c r="AB125" s="25">
        <v>0.41960179213364401</v>
      </c>
      <c r="AC125" s="29"/>
    </row>
    <row r="126" spans="1:29">
      <c r="A126" s="15">
        <v>41</v>
      </c>
      <c r="B126" s="15" t="s">
        <v>270</v>
      </c>
      <c r="C126" s="15">
        <v>2</v>
      </c>
      <c r="D126" s="15">
        <v>1</v>
      </c>
      <c r="E126" s="15" t="s">
        <v>271</v>
      </c>
      <c r="F126" s="15" t="s">
        <v>102</v>
      </c>
      <c r="G126" s="16">
        <v>24204</v>
      </c>
      <c r="H126" s="17">
        <v>553211</v>
      </c>
      <c r="I126" s="17">
        <v>5395238</v>
      </c>
      <c r="J126" s="17">
        <v>5948449</v>
      </c>
      <c r="K126" s="17">
        <v>1026880</v>
      </c>
      <c r="L126" s="17">
        <v>4921569</v>
      </c>
      <c r="M126" s="18">
        <v>0.17262987377045699</v>
      </c>
      <c r="N126" s="19">
        <v>245.763055693274</v>
      </c>
      <c r="O126" s="19">
        <v>42.4260452817716</v>
      </c>
      <c r="P126" s="19">
        <v>1860</v>
      </c>
      <c r="Q126" s="17">
        <v>240</v>
      </c>
      <c r="R126" s="17">
        <v>480</v>
      </c>
      <c r="S126" s="17">
        <v>892800</v>
      </c>
      <c r="T126" s="19">
        <v>8.3800000000000008</v>
      </c>
      <c r="U126" s="17">
        <v>134080</v>
      </c>
      <c r="V126" s="17">
        <v>1905</v>
      </c>
      <c r="W126" s="17">
        <v>914400</v>
      </c>
      <c r="X126" s="17">
        <v>134080</v>
      </c>
      <c r="Y126" s="17">
        <v>1048480</v>
      </c>
      <c r="Z126" s="18">
        <v>0.976377952755906</v>
      </c>
      <c r="AA126" s="18">
        <v>1</v>
      </c>
      <c r="AB126" s="18">
        <v>0.97939874866473398</v>
      </c>
      <c r="AC126" s="20"/>
    </row>
    <row r="127" spans="1:29">
      <c r="A127" s="15">
        <v>41</v>
      </c>
      <c r="B127" s="15" t="s">
        <v>270</v>
      </c>
      <c r="C127" s="15">
        <v>2</v>
      </c>
      <c r="D127" s="15">
        <v>2</v>
      </c>
      <c r="E127" s="15" t="s">
        <v>272</v>
      </c>
      <c r="F127" s="15" t="s">
        <v>109</v>
      </c>
      <c r="G127" s="16">
        <v>20391</v>
      </c>
      <c r="H127" s="17">
        <v>1084699</v>
      </c>
      <c r="I127" s="17">
        <v>609373</v>
      </c>
      <c r="J127" s="17">
        <v>1694072</v>
      </c>
      <c r="K127" s="17">
        <v>478480</v>
      </c>
      <c r="L127" s="17">
        <v>1215592</v>
      </c>
      <c r="M127" s="18">
        <v>0.28244372140027102</v>
      </c>
      <c r="N127" s="19">
        <v>83.079397773527504</v>
      </c>
      <c r="O127" s="19">
        <v>23.465254278848501</v>
      </c>
      <c r="P127" s="19">
        <v>1148</v>
      </c>
      <c r="Q127" s="17">
        <v>240</v>
      </c>
      <c r="R127" s="17">
        <v>300</v>
      </c>
      <c r="S127" s="17">
        <v>344400</v>
      </c>
      <c r="T127" s="19">
        <v>8.3800000000000008</v>
      </c>
      <c r="U127" s="17">
        <v>134080</v>
      </c>
      <c r="V127" s="17">
        <v>1905</v>
      </c>
      <c r="W127" s="17">
        <v>914400</v>
      </c>
      <c r="X127" s="17">
        <v>134080</v>
      </c>
      <c r="Y127" s="17">
        <v>1048480</v>
      </c>
      <c r="Z127" s="18">
        <v>0.37664041994750702</v>
      </c>
      <c r="AA127" s="18">
        <v>1</v>
      </c>
      <c r="AB127" s="18">
        <v>0.45635586754158403</v>
      </c>
      <c r="AC127" s="20"/>
    </row>
    <row r="128" spans="1:29">
      <c r="A128" s="22">
        <v>42</v>
      </c>
      <c r="B128" s="22" t="s">
        <v>273</v>
      </c>
      <c r="C128" s="22">
        <v>1</v>
      </c>
      <c r="D128" s="22">
        <v>1</v>
      </c>
      <c r="E128" s="22" t="s">
        <v>274</v>
      </c>
      <c r="F128" s="22" t="s">
        <v>96</v>
      </c>
      <c r="G128" s="23">
        <v>6148</v>
      </c>
      <c r="H128" s="24">
        <v>805624</v>
      </c>
      <c r="I128" s="24">
        <v>1813831</v>
      </c>
      <c r="J128" s="24">
        <v>2619455</v>
      </c>
      <c r="K128" s="24">
        <v>804324</v>
      </c>
      <c r="L128" s="24">
        <v>1815131</v>
      </c>
      <c r="M128" s="25">
        <v>0.30705776583296901</v>
      </c>
      <c r="N128" s="26">
        <v>426.06620039037102</v>
      </c>
      <c r="O128" s="26">
        <v>130.82693558880899</v>
      </c>
      <c r="P128" s="26">
        <v>2727</v>
      </c>
      <c r="Q128" s="24">
        <v>126</v>
      </c>
      <c r="R128" s="24">
        <v>252</v>
      </c>
      <c r="S128" s="24">
        <v>687204</v>
      </c>
      <c r="T128" s="26">
        <v>7.32</v>
      </c>
      <c r="U128" s="24">
        <v>117120</v>
      </c>
      <c r="V128" s="24">
        <v>3097</v>
      </c>
      <c r="W128" s="24">
        <v>780444</v>
      </c>
      <c r="X128" s="24">
        <v>134080</v>
      </c>
      <c r="Y128" s="24">
        <v>914524</v>
      </c>
      <c r="Z128" s="25">
        <v>0.880529544720697</v>
      </c>
      <c r="AA128" s="25">
        <v>0.87350835322195697</v>
      </c>
      <c r="AB128" s="25">
        <v>0.87950015527203196</v>
      </c>
      <c r="AC128" s="29"/>
    </row>
  </sheetData>
  <autoFilter ref="A1:AC128" xr:uid="{00000000-0009-0000-0000-000001000000}"/>
  <phoneticPr fontId="10"/>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4"/>
  <sheetViews>
    <sheetView zoomScaleNormal="100" workbookViewId="0"/>
  </sheetViews>
  <sheetFormatPr baseColWidth="10" defaultColWidth="8.6640625" defaultRowHeight="15"/>
  <cols>
    <col min="1" max="1" width="13" customWidth="1"/>
    <col min="2" max="2" width="7" customWidth="1"/>
    <col min="3" max="4" width="15" customWidth="1"/>
    <col min="5" max="5" width="16" customWidth="1"/>
    <col min="6" max="6" width="17" customWidth="1"/>
    <col min="7" max="7" width="10" customWidth="1"/>
    <col min="8" max="8" width="11" customWidth="1"/>
    <col min="9" max="9" width="15" customWidth="1"/>
  </cols>
  <sheetData>
    <row r="1" spans="1:9" ht="31.5" customHeight="1">
      <c r="A1" s="6" t="s">
        <v>69</v>
      </c>
      <c r="B1" s="6" t="s">
        <v>275</v>
      </c>
      <c r="C1" s="6" t="s">
        <v>276</v>
      </c>
      <c r="D1" s="6" t="s">
        <v>277</v>
      </c>
      <c r="E1" s="6" t="s">
        <v>278</v>
      </c>
      <c r="F1" s="6" t="s">
        <v>279</v>
      </c>
      <c r="G1" s="6" t="s">
        <v>33</v>
      </c>
      <c r="H1" s="6" t="s">
        <v>280</v>
      </c>
      <c r="I1" s="10" t="s">
        <v>281</v>
      </c>
    </row>
    <row r="2" spans="1:9">
      <c r="A2" s="7" t="s">
        <v>94</v>
      </c>
      <c r="B2" s="7">
        <v>1</v>
      </c>
      <c r="C2" s="8">
        <v>522886</v>
      </c>
      <c r="D2" s="8">
        <v>497224</v>
      </c>
      <c r="E2" s="8">
        <v>25662</v>
      </c>
      <c r="F2" s="8">
        <v>891132</v>
      </c>
      <c r="G2" s="9">
        <f t="shared" ref="G2:G44" si="0">D2/C2</f>
        <v>0.95092238078663416</v>
      </c>
      <c r="H2" s="9">
        <f t="shared" ref="H2:H44" si="1">D2/F2</f>
        <v>0.55796896531602502</v>
      </c>
      <c r="I2" s="8">
        <f t="shared" ref="I2:I44" si="2">C2/B2</f>
        <v>522886</v>
      </c>
    </row>
    <row r="3" spans="1:9">
      <c r="A3" s="7" t="s">
        <v>97</v>
      </c>
      <c r="B3" s="7">
        <v>1</v>
      </c>
      <c r="C3" s="8">
        <v>1559162</v>
      </c>
      <c r="D3" s="8">
        <v>896872</v>
      </c>
      <c r="E3" s="8">
        <v>662290</v>
      </c>
      <c r="F3" s="8">
        <v>896872</v>
      </c>
      <c r="G3" s="9">
        <f t="shared" si="0"/>
        <v>0.57522694883533587</v>
      </c>
      <c r="H3" s="9">
        <f t="shared" si="1"/>
        <v>1</v>
      </c>
      <c r="I3" s="8">
        <f t="shared" si="2"/>
        <v>1559162</v>
      </c>
    </row>
    <row r="4" spans="1:9">
      <c r="A4" s="7" t="s">
        <v>100</v>
      </c>
      <c r="B4" s="7">
        <v>2</v>
      </c>
      <c r="C4" s="8">
        <v>13182166</v>
      </c>
      <c r="D4" s="8">
        <v>2259356</v>
      </c>
      <c r="E4" s="8">
        <v>10922810</v>
      </c>
      <c r="F4" s="8">
        <v>2259356</v>
      </c>
      <c r="G4" s="9">
        <f t="shared" si="0"/>
        <v>0.1713948982284095</v>
      </c>
      <c r="H4" s="9">
        <f t="shared" si="1"/>
        <v>1</v>
      </c>
      <c r="I4" s="8">
        <f t="shared" si="2"/>
        <v>6591083</v>
      </c>
    </row>
    <row r="5" spans="1:9">
      <c r="A5" s="7" t="s">
        <v>106</v>
      </c>
      <c r="B5" s="7">
        <v>4</v>
      </c>
      <c r="C5" s="8">
        <v>11970939</v>
      </c>
      <c r="D5" s="8">
        <v>4098956</v>
      </c>
      <c r="E5" s="8">
        <v>7871983</v>
      </c>
      <c r="F5" s="8">
        <v>4847824</v>
      </c>
      <c r="G5" s="9">
        <f t="shared" si="0"/>
        <v>0.34240889540912373</v>
      </c>
      <c r="H5" s="9">
        <f t="shared" si="1"/>
        <v>0.8455249200466024</v>
      </c>
      <c r="I5" s="8">
        <f t="shared" si="2"/>
        <v>2992734.75</v>
      </c>
    </row>
    <row r="6" spans="1:9">
      <c r="A6" s="7" t="s">
        <v>113</v>
      </c>
      <c r="B6" s="7">
        <v>2</v>
      </c>
      <c r="C6" s="8">
        <v>4041608</v>
      </c>
      <c r="D6" s="8">
        <v>1551810</v>
      </c>
      <c r="E6" s="8">
        <v>2489798</v>
      </c>
      <c r="F6" s="8">
        <v>2017512</v>
      </c>
      <c r="G6" s="9">
        <f t="shared" si="0"/>
        <v>0.38395856302738912</v>
      </c>
      <c r="H6" s="9">
        <f t="shared" si="1"/>
        <v>0.76917014619987389</v>
      </c>
      <c r="I6" s="8">
        <f t="shared" si="2"/>
        <v>2020804</v>
      </c>
    </row>
    <row r="7" spans="1:9">
      <c r="A7" s="7" t="s">
        <v>116</v>
      </c>
      <c r="B7" s="7">
        <v>2</v>
      </c>
      <c r="C7" s="8">
        <v>6070578</v>
      </c>
      <c r="D7" s="8">
        <v>1247100</v>
      </c>
      <c r="E7" s="8">
        <v>4823478</v>
      </c>
      <c r="F7" s="8">
        <v>1993744</v>
      </c>
      <c r="G7" s="9">
        <f t="shared" si="0"/>
        <v>0.205433485905296</v>
      </c>
      <c r="H7" s="9">
        <f t="shared" si="1"/>
        <v>0.62550658459661823</v>
      </c>
      <c r="I7" s="8">
        <f t="shared" si="2"/>
        <v>3035289</v>
      </c>
    </row>
    <row r="8" spans="1:9">
      <c r="A8" s="7" t="s">
        <v>119</v>
      </c>
      <c r="B8" s="7">
        <v>3</v>
      </c>
      <c r="C8" s="8">
        <v>5978532</v>
      </c>
      <c r="D8" s="8">
        <v>2290975</v>
      </c>
      <c r="E8" s="8">
        <v>3687557</v>
      </c>
      <c r="F8" s="8">
        <v>3279540</v>
      </c>
      <c r="G8" s="9">
        <f t="shared" si="0"/>
        <v>0.38320025718688133</v>
      </c>
      <c r="H8" s="9">
        <f t="shared" si="1"/>
        <v>0.69856595742085781</v>
      </c>
      <c r="I8" s="8">
        <f t="shared" si="2"/>
        <v>1992844</v>
      </c>
    </row>
    <row r="9" spans="1:9">
      <c r="A9" s="7" t="s">
        <v>124</v>
      </c>
      <c r="B9" s="7">
        <v>4</v>
      </c>
      <c r="C9" s="8">
        <v>11979970</v>
      </c>
      <c r="D9" s="8">
        <v>2307491</v>
      </c>
      <c r="E9" s="8">
        <v>9672479</v>
      </c>
      <c r="F9" s="8">
        <v>5123056</v>
      </c>
      <c r="G9" s="9">
        <f t="shared" si="0"/>
        <v>0.19261241889587369</v>
      </c>
      <c r="H9" s="9">
        <f t="shared" si="1"/>
        <v>0.45041299568070309</v>
      </c>
      <c r="I9" s="8">
        <f t="shared" si="2"/>
        <v>2994992.5</v>
      </c>
    </row>
    <row r="10" spans="1:9">
      <c r="A10" s="7" t="s">
        <v>130</v>
      </c>
      <c r="B10" s="7">
        <v>4</v>
      </c>
      <c r="C10" s="8">
        <v>9785709</v>
      </c>
      <c r="D10" s="8">
        <v>3167328</v>
      </c>
      <c r="E10" s="8">
        <v>6618381</v>
      </c>
      <c r="F10" s="8">
        <v>4701184</v>
      </c>
      <c r="G10" s="9">
        <f t="shared" si="0"/>
        <v>0.32366872957289045</v>
      </c>
      <c r="H10" s="9">
        <f t="shared" si="1"/>
        <v>0.67372985188412116</v>
      </c>
      <c r="I10" s="8">
        <f t="shared" si="2"/>
        <v>2446427.25</v>
      </c>
    </row>
    <row r="11" spans="1:9">
      <c r="A11" s="7" t="s">
        <v>135</v>
      </c>
      <c r="B11" s="7">
        <v>3</v>
      </c>
      <c r="C11" s="8">
        <v>7951219</v>
      </c>
      <c r="D11" s="8">
        <v>2949584</v>
      </c>
      <c r="E11" s="8">
        <v>5001635</v>
      </c>
      <c r="F11" s="8">
        <v>3350652</v>
      </c>
      <c r="G11" s="9">
        <f t="shared" si="0"/>
        <v>0.37095997481644011</v>
      </c>
      <c r="H11" s="9">
        <f t="shared" si="1"/>
        <v>0.88030150549803443</v>
      </c>
      <c r="I11" s="8">
        <f t="shared" si="2"/>
        <v>2650406.3333333335</v>
      </c>
    </row>
    <row r="12" spans="1:9">
      <c r="A12" s="7" t="s">
        <v>139</v>
      </c>
      <c r="B12" s="7">
        <v>7</v>
      </c>
      <c r="C12" s="8">
        <v>13520446</v>
      </c>
      <c r="D12" s="8">
        <v>6738567</v>
      </c>
      <c r="E12" s="8">
        <v>6781879</v>
      </c>
      <c r="F12" s="8">
        <v>9507988</v>
      </c>
      <c r="G12" s="9">
        <f t="shared" si="0"/>
        <v>0.49839827768995193</v>
      </c>
      <c r="H12" s="9">
        <f t="shared" si="1"/>
        <v>0.70872691467427174</v>
      </c>
      <c r="I12" s="8">
        <f t="shared" si="2"/>
        <v>1931492.2857142857</v>
      </c>
    </row>
    <row r="13" spans="1:9">
      <c r="A13" s="7" t="s">
        <v>148</v>
      </c>
      <c r="B13" s="7">
        <v>8</v>
      </c>
      <c r="C13" s="8">
        <v>15260725</v>
      </c>
      <c r="D13" s="8">
        <v>6793052</v>
      </c>
      <c r="E13" s="8">
        <v>8467673</v>
      </c>
      <c r="F13" s="8">
        <v>11029664</v>
      </c>
      <c r="G13" s="9">
        <f t="shared" si="0"/>
        <v>0.44513298024831716</v>
      </c>
      <c r="H13" s="9">
        <f t="shared" si="1"/>
        <v>0.61588929635571854</v>
      </c>
      <c r="I13" s="8">
        <f t="shared" si="2"/>
        <v>1907590.625</v>
      </c>
    </row>
    <row r="14" spans="1:9">
      <c r="A14" s="7" t="s">
        <v>157</v>
      </c>
      <c r="B14" s="7">
        <v>2</v>
      </c>
      <c r="C14" s="8">
        <v>3123176</v>
      </c>
      <c r="D14" s="8">
        <v>1303160</v>
      </c>
      <c r="E14" s="8">
        <v>1820016</v>
      </c>
      <c r="F14" s="8">
        <v>2120160</v>
      </c>
      <c r="G14" s="9">
        <f t="shared" si="0"/>
        <v>0.41725474324853928</v>
      </c>
      <c r="H14" s="9">
        <f t="shared" si="1"/>
        <v>0.61465172439815863</v>
      </c>
      <c r="I14" s="8">
        <f t="shared" si="2"/>
        <v>1561588</v>
      </c>
    </row>
    <row r="15" spans="1:9">
      <c r="A15" s="7" t="s">
        <v>160</v>
      </c>
      <c r="B15" s="7">
        <v>3</v>
      </c>
      <c r="C15" s="8">
        <v>12697417</v>
      </c>
      <c r="D15" s="8">
        <v>1871092</v>
      </c>
      <c r="E15" s="8">
        <v>10826325</v>
      </c>
      <c r="F15" s="8">
        <v>3413088</v>
      </c>
      <c r="G15" s="9">
        <f t="shared" si="0"/>
        <v>0.14736004968569591</v>
      </c>
      <c r="H15" s="9">
        <f t="shared" si="1"/>
        <v>0.54821088703250542</v>
      </c>
      <c r="I15" s="8">
        <f t="shared" si="2"/>
        <v>4232472.333333333</v>
      </c>
    </row>
    <row r="16" spans="1:9">
      <c r="A16" s="7" t="s">
        <v>164</v>
      </c>
      <c r="B16" s="7">
        <v>6</v>
      </c>
      <c r="C16" s="8">
        <v>16015445</v>
      </c>
      <c r="D16" s="8">
        <v>5636813</v>
      </c>
      <c r="E16" s="8">
        <v>10378632</v>
      </c>
      <c r="F16" s="8">
        <v>8136420</v>
      </c>
      <c r="G16" s="9">
        <f t="shared" si="0"/>
        <v>0.35196106008918265</v>
      </c>
      <c r="H16" s="9">
        <f t="shared" si="1"/>
        <v>0.69278786001705905</v>
      </c>
      <c r="I16" s="8">
        <f t="shared" si="2"/>
        <v>2669240.8333333335</v>
      </c>
    </row>
    <row r="17" spans="1:9">
      <c r="A17" s="7" t="s">
        <v>171</v>
      </c>
      <c r="B17" s="7">
        <v>3</v>
      </c>
      <c r="C17" s="8">
        <v>11664343</v>
      </c>
      <c r="D17" s="8">
        <v>2022854</v>
      </c>
      <c r="E17" s="8">
        <v>9641489</v>
      </c>
      <c r="F17" s="8">
        <v>3403284</v>
      </c>
      <c r="G17" s="9">
        <f t="shared" si="0"/>
        <v>0.17342202642703494</v>
      </c>
      <c r="H17" s="9">
        <f t="shared" si="1"/>
        <v>0.59438295481658299</v>
      </c>
      <c r="I17" s="8">
        <f t="shared" si="2"/>
        <v>3888114.3333333335</v>
      </c>
    </row>
    <row r="18" spans="1:9">
      <c r="A18" s="7" t="s">
        <v>175</v>
      </c>
      <c r="B18" s="7">
        <v>3</v>
      </c>
      <c r="C18" s="8">
        <v>7380516</v>
      </c>
      <c r="D18" s="8">
        <v>2662139</v>
      </c>
      <c r="E18" s="8">
        <v>4718377</v>
      </c>
      <c r="F18" s="8">
        <v>3518316</v>
      </c>
      <c r="G18" s="9">
        <f t="shared" si="0"/>
        <v>0.36069822218392317</v>
      </c>
      <c r="H18" s="9">
        <f t="shared" si="1"/>
        <v>0.75665147758188855</v>
      </c>
      <c r="I18" s="8">
        <f t="shared" si="2"/>
        <v>2460172</v>
      </c>
    </row>
    <row r="19" spans="1:9">
      <c r="A19" s="7" t="s">
        <v>179</v>
      </c>
      <c r="B19" s="7">
        <v>2</v>
      </c>
      <c r="C19" s="8">
        <v>4256302</v>
      </c>
      <c r="D19" s="8">
        <v>1133970</v>
      </c>
      <c r="E19" s="8">
        <v>3122332</v>
      </c>
      <c r="F19" s="8">
        <v>2113744</v>
      </c>
      <c r="G19" s="9">
        <f t="shared" si="0"/>
        <v>0.26642141464585922</v>
      </c>
      <c r="H19" s="9">
        <f t="shared" si="1"/>
        <v>0.53647461565828214</v>
      </c>
      <c r="I19" s="8">
        <f t="shared" si="2"/>
        <v>2128151</v>
      </c>
    </row>
    <row r="20" spans="1:9">
      <c r="A20" s="7" t="s">
        <v>182</v>
      </c>
      <c r="B20" s="7">
        <v>5</v>
      </c>
      <c r="C20" s="8">
        <v>12079868</v>
      </c>
      <c r="D20" s="8">
        <v>4798980</v>
      </c>
      <c r="E20" s="8">
        <v>7280888</v>
      </c>
      <c r="F20" s="8">
        <v>6722000</v>
      </c>
      <c r="G20" s="9">
        <f t="shared" si="0"/>
        <v>0.39727089733099735</v>
      </c>
      <c r="H20" s="9">
        <f t="shared" si="1"/>
        <v>0.71392145194882473</v>
      </c>
      <c r="I20" s="8">
        <f t="shared" si="2"/>
        <v>2415973.6</v>
      </c>
    </row>
    <row r="21" spans="1:9">
      <c r="A21" s="7" t="s">
        <v>188</v>
      </c>
      <c r="B21" s="7">
        <v>7</v>
      </c>
      <c r="C21" s="8">
        <v>17875123</v>
      </c>
      <c r="D21" s="8">
        <v>4880075</v>
      </c>
      <c r="E21" s="8">
        <v>12995048</v>
      </c>
      <c r="F21" s="8">
        <v>9513490</v>
      </c>
      <c r="G21" s="9">
        <f t="shared" si="0"/>
        <v>0.27300931020166969</v>
      </c>
      <c r="H21" s="9">
        <f t="shared" si="1"/>
        <v>0.51296369681368248</v>
      </c>
      <c r="I21" s="8">
        <f t="shared" si="2"/>
        <v>2553589</v>
      </c>
    </row>
    <row r="22" spans="1:9">
      <c r="A22" s="7" t="s">
        <v>196</v>
      </c>
      <c r="B22" s="7">
        <v>6</v>
      </c>
      <c r="C22" s="8">
        <v>18167114</v>
      </c>
      <c r="D22" s="8">
        <v>4875008</v>
      </c>
      <c r="E22" s="8">
        <v>13292106</v>
      </c>
      <c r="F22" s="8">
        <v>8165112</v>
      </c>
      <c r="G22" s="9">
        <f t="shared" si="0"/>
        <v>0.26834245659492201</v>
      </c>
      <c r="H22" s="9">
        <f t="shared" si="1"/>
        <v>0.59705341457655448</v>
      </c>
      <c r="I22" s="8">
        <f t="shared" si="2"/>
        <v>3027852.3333333335</v>
      </c>
    </row>
    <row r="23" spans="1:9">
      <c r="A23" s="7" t="s">
        <v>204</v>
      </c>
      <c r="B23" s="7">
        <v>4</v>
      </c>
      <c r="C23" s="8">
        <v>12194046</v>
      </c>
      <c r="D23" s="8">
        <v>2908054</v>
      </c>
      <c r="E23" s="8">
        <v>9285992</v>
      </c>
      <c r="F23" s="8">
        <v>5123056</v>
      </c>
      <c r="G23" s="9">
        <f t="shared" si="0"/>
        <v>0.23848146874302426</v>
      </c>
      <c r="H23" s="9">
        <f t="shared" si="1"/>
        <v>0.56764048645964438</v>
      </c>
      <c r="I23" s="8">
        <f t="shared" si="2"/>
        <v>3048511.5</v>
      </c>
    </row>
    <row r="24" spans="1:9">
      <c r="A24" s="7" t="s">
        <v>209</v>
      </c>
      <c r="B24" s="7">
        <v>5</v>
      </c>
      <c r="C24" s="8">
        <v>16677832</v>
      </c>
      <c r="D24" s="8">
        <v>4410456</v>
      </c>
      <c r="E24" s="8">
        <v>12267376</v>
      </c>
      <c r="F24" s="8">
        <v>6773310</v>
      </c>
      <c r="G24" s="9">
        <f t="shared" si="0"/>
        <v>0.264450199522336</v>
      </c>
      <c r="H24" s="9">
        <f t="shared" si="1"/>
        <v>0.65115224314256992</v>
      </c>
      <c r="I24" s="8">
        <f t="shared" si="2"/>
        <v>3335566.4</v>
      </c>
    </row>
    <row r="25" spans="1:9">
      <c r="A25" s="7" t="s">
        <v>215</v>
      </c>
      <c r="B25" s="7">
        <v>5</v>
      </c>
      <c r="C25" s="8">
        <v>13313911</v>
      </c>
      <c r="D25" s="8">
        <v>4703500</v>
      </c>
      <c r="E25" s="8">
        <v>8610411</v>
      </c>
      <c r="F25" s="8">
        <v>6795200</v>
      </c>
      <c r="G25" s="9">
        <f t="shared" si="0"/>
        <v>0.35327710993411326</v>
      </c>
      <c r="H25" s="9">
        <f t="shared" si="1"/>
        <v>0.69217977395808805</v>
      </c>
      <c r="I25" s="8">
        <f t="shared" si="2"/>
        <v>2662782.2000000002</v>
      </c>
    </row>
    <row r="26" spans="1:9">
      <c r="A26" s="7" t="s">
        <v>221</v>
      </c>
      <c r="B26" s="7">
        <v>2</v>
      </c>
      <c r="C26" s="8">
        <v>5227626</v>
      </c>
      <c r="D26" s="8">
        <v>934934</v>
      </c>
      <c r="E26" s="8">
        <v>4292692</v>
      </c>
      <c r="F26" s="8">
        <v>2001052</v>
      </c>
      <c r="G26" s="9">
        <f t="shared" si="0"/>
        <v>0.17884485232876263</v>
      </c>
      <c r="H26" s="9">
        <f t="shared" si="1"/>
        <v>0.46722124162690426</v>
      </c>
      <c r="I26" s="8">
        <f t="shared" si="2"/>
        <v>2613813</v>
      </c>
    </row>
    <row r="27" spans="1:9">
      <c r="A27" s="7" t="s">
        <v>224</v>
      </c>
      <c r="B27" s="7">
        <v>1</v>
      </c>
      <c r="C27" s="8">
        <v>1969621</v>
      </c>
      <c r="D27" s="8">
        <v>435080</v>
      </c>
      <c r="E27" s="8">
        <v>1534541</v>
      </c>
      <c r="F27" s="8">
        <v>971020</v>
      </c>
      <c r="G27" s="9">
        <f t="shared" si="0"/>
        <v>0.22089528899214619</v>
      </c>
      <c r="H27" s="9">
        <f t="shared" si="1"/>
        <v>0.44806492142283372</v>
      </c>
      <c r="I27" s="8">
        <f t="shared" si="2"/>
        <v>1969621</v>
      </c>
    </row>
    <row r="28" spans="1:9">
      <c r="A28" s="7" t="s">
        <v>226</v>
      </c>
      <c r="B28" s="7">
        <v>2</v>
      </c>
      <c r="C28" s="8">
        <v>3534143</v>
      </c>
      <c r="D28" s="8">
        <v>1329560</v>
      </c>
      <c r="E28" s="8">
        <v>2204583</v>
      </c>
      <c r="F28" s="8">
        <v>2070848</v>
      </c>
      <c r="G28" s="9">
        <f t="shared" si="0"/>
        <v>0.37620435845408634</v>
      </c>
      <c r="H28" s="9">
        <f t="shared" si="1"/>
        <v>0.64203649905739102</v>
      </c>
      <c r="I28" s="8">
        <f t="shared" si="2"/>
        <v>1767071.5</v>
      </c>
    </row>
    <row r="29" spans="1:9">
      <c r="A29" s="7" t="s">
        <v>229</v>
      </c>
      <c r="B29" s="7">
        <v>1</v>
      </c>
      <c r="C29" s="8">
        <v>2054965</v>
      </c>
      <c r="D29" s="8">
        <v>568480</v>
      </c>
      <c r="E29" s="8">
        <v>1486485</v>
      </c>
      <c r="F29" s="8">
        <v>1011008</v>
      </c>
      <c r="G29" s="9">
        <f t="shared" si="0"/>
        <v>0.27663731499076627</v>
      </c>
      <c r="H29" s="9">
        <f t="shared" si="1"/>
        <v>0.56229030828638349</v>
      </c>
      <c r="I29" s="8">
        <f t="shared" si="2"/>
        <v>2054965</v>
      </c>
    </row>
    <row r="30" spans="1:9">
      <c r="A30" s="7" t="s">
        <v>231</v>
      </c>
      <c r="B30" s="7">
        <v>2</v>
      </c>
      <c r="C30" s="8">
        <v>7842031</v>
      </c>
      <c r="D30" s="8">
        <v>2398144</v>
      </c>
      <c r="E30" s="8">
        <v>5443887</v>
      </c>
      <c r="F30" s="8">
        <v>2398144</v>
      </c>
      <c r="G30" s="9">
        <f t="shared" si="0"/>
        <v>0.30580649324135545</v>
      </c>
      <c r="H30" s="9">
        <f t="shared" si="1"/>
        <v>1</v>
      </c>
      <c r="I30" s="8">
        <f t="shared" si="2"/>
        <v>3921015.5</v>
      </c>
    </row>
    <row r="31" spans="1:9">
      <c r="A31" s="7" t="s">
        <v>234</v>
      </c>
      <c r="B31" s="7">
        <v>1</v>
      </c>
      <c r="C31" s="8">
        <v>383330</v>
      </c>
      <c r="D31" s="8">
        <v>0</v>
      </c>
      <c r="E31" s="8">
        <v>383330</v>
      </c>
      <c r="F31" s="8">
        <v>944044</v>
      </c>
      <c r="G31" s="9">
        <f t="shared" si="0"/>
        <v>0</v>
      </c>
      <c r="H31" s="9">
        <f t="shared" si="1"/>
        <v>0</v>
      </c>
      <c r="I31" s="8">
        <f t="shared" si="2"/>
        <v>383330</v>
      </c>
    </row>
    <row r="32" spans="1:9">
      <c r="A32" s="7" t="s">
        <v>236</v>
      </c>
      <c r="B32" s="7">
        <v>4</v>
      </c>
      <c r="C32" s="8">
        <v>9325598</v>
      </c>
      <c r="D32" s="8">
        <v>4082001</v>
      </c>
      <c r="E32" s="8">
        <v>5243597</v>
      </c>
      <c r="F32" s="8">
        <v>5420080</v>
      </c>
      <c r="G32" s="9">
        <f t="shared" si="0"/>
        <v>0.43772002610449218</v>
      </c>
      <c r="H32" s="9">
        <f t="shared" si="1"/>
        <v>0.75312559962214576</v>
      </c>
      <c r="I32" s="8">
        <f t="shared" si="2"/>
        <v>2331399.5</v>
      </c>
    </row>
    <row r="33" spans="1:9">
      <c r="A33" s="7" t="s">
        <v>241</v>
      </c>
      <c r="B33" s="7">
        <v>1</v>
      </c>
      <c r="C33" s="8">
        <v>1224450</v>
      </c>
      <c r="D33" s="8">
        <v>511280</v>
      </c>
      <c r="E33" s="8">
        <v>713170</v>
      </c>
      <c r="F33" s="8">
        <v>944044</v>
      </c>
      <c r="G33" s="9">
        <f t="shared" si="0"/>
        <v>0.41755890399771328</v>
      </c>
      <c r="H33" s="9">
        <f t="shared" si="1"/>
        <v>0.54158492612632458</v>
      </c>
      <c r="I33" s="8">
        <f t="shared" si="2"/>
        <v>1224450</v>
      </c>
    </row>
    <row r="34" spans="1:9">
      <c r="A34" s="7" t="s">
        <v>243</v>
      </c>
      <c r="B34" s="7">
        <v>2</v>
      </c>
      <c r="C34" s="8">
        <v>3865619</v>
      </c>
      <c r="D34" s="8">
        <v>979360</v>
      </c>
      <c r="E34" s="8">
        <v>2886259</v>
      </c>
      <c r="F34" s="8">
        <v>2017512</v>
      </c>
      <c r="G34" s="9">
        <f t="shared" si="0"/>
        <v>0.25335140374672205</v>
      </c>
      <c r="H34" s="9">
        <f t="shared" si="1"/>
        <v>0.48542957860969355</v>
      </c>
      <c r="I34" s="8">
        <f t="shared" si="2"/>
        <v>1932809.5</v>
      </c>
    </row>
    <row r="35" spans="1:9">
      <c r="A35" s="7" t="s">
        <v>246</v>
      </c>
      <c r="B35" s="7">
        <v>2</v>
      </c>
      <c r="C35" s="8">
        <v>3473843</v>
      </c>
      <c r="D35" s="8">
        <v>1109210</v>
      </c>
      <c r="E35" s="8">
        <v>2364633</v>
      </c>
      <c r="F35" s="8">
        <v>2083064</v>
      </c>
      <c r="G35" s="9">
        <f t="shared" si="0"/>
        <v>0.31930343426573971</v>
      </c>
      <c r="H35" s="9">
        <f t="shared" si="1"/>
        <v>0.5324896402606929</v>
      </c>
      <c r="I35" s="8">
        <f t="shared" si="2"/>
        <v>1736921.5</v>
      </c>
    </row>
    <row r="36" spans="1:9">
      <c r="A36" s="7" t="s">
        <v>249</v>
      </c>
      <c r="B36" s="7">
        <v>2</v>
      </c>
      <c r="C36" s="8">
        <v>4526045</v>
      </c>
      <c r="D36" s="8">
        <v>1615320</v>
      </c>
      <c r="E36" s="8">
        <v>2910725</v>
      </c>
      <c r="F36" s="8">
        <v>2070848</v>
      </c>
      <c r="G36" s="9">
        <f t="shared" si="0"/>
        <v>0.35689437466927526</v>
      </c>
      <c r="H36" s="9">
        <f t="shared" si="1"/>
        <v>0.78002827827054422</v>
      </c>
      <c r="I36" s="8">
        <f t="shared" si="2"/>
        <v>2263022.5</v>
      </c>
    </row>
    <row r="37" spans="1:9">
      <c r="A37" s="7" t="s">
        <v>252</v>
      </c>
      <c r="B37" s="7">
        <v>2</v>
      </c>
      <c r="C37" s="8">
        <v>5167317</v>
      </c>
      <c r="D37" s="8">
        <v>2071832</v>
      </c>
      <c r="E37" s="8">
        <v>3095485</v>
      </c>
      <c r="F37" s="8">
        <v>2667704</v>
      </c>
      <c r="G37" s="9">
        <f t="shared" si="0"/>
        <v>0.40094927406234221</v>
      </c>
      <c r="H37" s="9">
        <f t="shared" si="1"/>
        <v>0.77663488902816802</v>
      </c>
      <c r="I37" s="8">
        <f t="shared" si="2"/>
        <v>2583658.5</v>
      </c>
    </row>
    <row r="38" spans="1:9">
      <c r="A38" s="7" t="s">
        <v>255</v>
      </c>
      <c r="B38" s="7">
        <v>2</v>
      </c>
      <c r="C38" s="8">
        <v>4418242</v>
      </c>
      <c r="D38" s="8">
        <v>1620160</v>
      </c>
      <c r="E38" s="8">
        <v>2798082</v>
      </c>
      <c r="F38" s="8">
        <v>2268856</v>
      </c>
      <c r="G38" s="9">
        <f t="shared" si="0"/>
        <v>0.36669788572015749</v>
      </c>
      <c r="H38" s="9">
        <f t="shared" si="1"/>
        <v>0.71408674680103101</v>
      </c>
      <c r="I38" s="8">
        <f t="shared" si="2"/>
        <v>2209121</v>
      </c>
    </row>
    <row r="39" spans="1:9">
      <c r="A39" s="7" t="s">
        <v>258</v>
      </c>
      <c r="B39" s="7">
        <v>3</v>
      </c>
      <c r="C39" s="8">
        <v>7540258</v>
      </c>
      <c r="D39" s="8">
        <v>1670450</v>
      </c>
      <c r="E39" s="8">
        <v>5869808</v>
      </c>
      <c r="F39" s="8">
        <v>3550380</v>
      </c>
      <c r="G39" s="9">
        <f t="shared" si="0"/>
        <v>0.22153751237689745</v>
      </c>
      <c r="H39" s="9">
        <f t="shared" si="1"/>
        <v>0.47049893250863289</v>
      </c>
      <c r="I39" s="8">
        <f t="shared" si="2"/>
        <v>2513419.3333333335</v>
      </c>
    </row>
    <row r="40" spans="1:9">
      <c r="A40" s="7" t="s">
        <v>262</v>
      </c>
      <c r="B40" s="7">
        <v>2</v>
      </c>
      <c r="C40" s="8">
        <v>4027021</v>
      </c>
      <c r="D40" s="8">
        <v>1194155</v>
      </c>
      <c r="E40" s="8">
        <v>2832866</v>
      </c>
      <c r="F40" s="8">
        <v>2070848</v>
      </c>
      <c r="G40" s="9">
        <f t="shared" si="0"/>
        <v>0.29653557803646913</v>
      </c>
      <c r="H40" s="9">
        <f t="shared" si="1"/>
        <v>0.57665024183329727</v>
      </c>
      <c r="I40" s="8">
        <f t="shared" si="2"/>
        <v>2013510.5</v>
      </c>
    </row>
    <row r="41" spans="1:9">
      <c r="A41" s="7" t="s">
        <v>266</v>
      </c>
      <c r="B41" s="7">
        <v>3</v>
      </c>
      <c r="C41" s="8">
        <v>7663618</v>
      </c>
      <c r="D41" s="8">
        <v>1841260</v>
      </c>
      <c r="E41" s="8">
        <v>5822358</v>
      </c>
      <c r="F41" s="8">
        <v>3631872</v>
      </c>
      <c r="G41" s="9">
        <f t="shared" si="0"/>
        <v>0.24025988769273207</v>
      </c>
      <c r="H41" s="9">
        <f t="shared" si="1"/>
        <v>0.50697271269472055</v>
      </c>
      <c r="I41" s="8">
        <f t="shared" si="2"/>
        <v>2554539.3333333335</v>
      </c>
    </row>
    <row r="42" spans="1:9">
      <c r="A42" s="7" t="s">
        <v>270</v>
      </c>
      <c r="B42" s="7">
        <v>2</v>
      </c>
      <c r="C42" s="8">
        <v>7642521</v>
      </c>
      <c r="D42" s="8">
        <v>1505360</v>
      </c>
      <c r="E42" s="8">
        <v>6137161</v>
      </c>
      <c r="F42" s="8">
        <v>2096960</v>
      </c>
      <c r="G42" s="9">
        <f t="shared" si="0"/>
        <v>0.19697165372525635</v>
      </c>
      <c r="H42" s="9">
        <f t="shared" si="1"/>
        <v>0.71787730810315886</v>
      </c>
      <c r="I42" s="8">
        <f t="shared" si="2"/>
        <v>3821260.5</v>
      </c>
    </row>
    <row r="43" spans="1:9">
      <c r="A43" s="7" t="s">
        <v>273</v>
      </c>
      <c r="B43" s="7">
        <v>1</v>
      </c>
      <c r="C43" s="8">
        <v>2619455</v>
      </c>
      <c r="D43" s="8">
        <v>804324</v>
      </c>
      <c r="E43" s="8">
        <v>1815131</v>
      </c>
      <c r="F43" s="8">
        <v>914524</v>
      </c>
      <c r="G43" s="9">
        <f t="shared" si="0"/>
        <v>0.30705776583296907</v>
      </c>
      <c r="H43" s="9">
        <f t="shared" si="1"/>
        <v>0.87950015527203218</v>
      </c>
      <c r="I43" s="8">
        <f t="shared" si="2"/>
        <v>2619455</v>
      </c>
    </row>
    <row r="44" spans="1:9">
      <c r="A44" s="2" t="s">
        <v>282</v>
      </c>
      <c r="B44" s="2">
        <f>SUM(B2:B43)</f>
        <v>127</v>
      </c>
      <c r="C44" s="11">
        <f>SUM(C2:C43)</f>
        <v>329774736</v>
      </c>
      <c r="D44" s="11">
        <f>SUM(D2:D43)</f>
        <v>100675326</v>
      </c>
      <c r="E44" s="11">
        <f>SUM(E2:E43)</f>
        <v>229099410</v>
      </c>
      <c r="F44" s="11">
        <f>SUM(F2:F43)</f>
        <v>154828512</v>
      </c>
      <c r="G44" s="12">
        <f t="shared" si="0"/>
        <v>0.30528513864082057</v>
      </c>
      <c r="H44" s="12">
        <f t="shared" si="1"/>
        <v>0.65023763840086513</v>
      </c>
      <c r="I44" s="11">
        <f t="shared" si="2"/>
        <v>2596651.4645669293</v>
      </c>
    </row>
  </sheetData>
  <phoneticPr fontId="10"/>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
  <sheetViews>
    <sheetView zoomScaleNormal="100" workbookViewId="0"/>
  </sheetViews>
  <sheetFormatPr baseColWidth="10" defaultColWidth="8.6640625" defaultRowHeight="15"/>
  <cols>
    <col min="1" max="1" width="13" customWidth="1"/>
    <col min="2" max="2" width="7" customWidth="1"/>
    <col min="3" max="4" width="15" customWidth="1"/>
    <col min="5" max="5" width="16" customWidth="1"/>
    <col min="6" max="6" width="17" customWidth="1"/>
    <col min="7" max="7" width="10" customWidth="1"/>
    <col min="8" max="8" width="11" customWidth="1"/>
    <col min="9" max="9" width="15" customWidth="1"/>
  </cols>
  <sheetData>
    <row r="1" spans="1:9" ht="31.5" customHeight="1">
      <c r="A1" s="6" t="s">
        <v>283</v>
      </c>
      <c r="B1" s="6" t="s">
        <v>275</v>
      </c>
      <c r="C1" s="6" t="s">
        <v>276</v>
      </c>
      <c r="D1" s="6" t="s">
        <v>277</v>
      </c>
      <c r="E1" s="6" t="s">
        <v>278</v>
      </c>
      <c r="F1" s="6" t="s">
        <v>279</v>
      </c>
      <c r="G1" s="6" t="s">
        <v>33</v>
      </c>
      <c r="H1" s="6" t="s">
        <v>280</v>
      </c>
      <c r="I1" s="10" t="s">
        <v>281</v>
      </c>
    </row>
    <row r="2" spans="1:9">
      <c r="A2" s="7" t="s">
        <v>99</v>
      </c>
      <c r="B2" s="7">
        <v>31</v>
      </c>
      <c r="C2" s="8">
        <v>73778793</v>
      </c>
      <c r="D2" s="8">
        <v>26532189</v>
      </c>
      <c r="E2" s="8">
        <v>47246604</v>
      </c>
      <c r="F2" s="8">
        <v>36463644</v>
      </c>
      <c r="G2" s="9">
        <f t="shared" ref="G2:G11" si="0">D2/C2</f>
        <v>0.35961809513473608</v>
      </c>
      <c r="H2" s="9">
        <f t="shared" ref="H2:H11" si="1">D2/F2</f>
        <v>0.72763405105644408</v>
      </c>
      <c r="I2" s="8">
        <f t="shared" ref="I2:I11" si="2">C2/B2</f>
        <v>2379961.064516129</v>
      </c>
    </row>
    <row r="3" spans="1:9">
      <c r="A3" s="7" t="s">
        <v>102</v>
      </c>
      <c r="B3" s="7">
        <v>18</v>
      </c>
      <c r="C3" s="8">
        <v>65402766</v>
      </c>
      <c r="D3" s="8">
        <v>16178601</v>
      </c>
      <c r="E3" s="8">
        <v>49224165</v>
      </c>
      <c r="F3" s="8">
        <v>22414570</v>
      </c>
      <c r="G3" s="9">
        <f t="shared" si="0"/>
        <v>0.24736875807362643</v>
      </c>
      <c r="H3" s="9">
        <f t="shared" si="1"/>
        <v>0.72178948781975294</v>
      </c>
      <c r="I3" s="8">
        <f t="shared" si="2"/>
        <v>3633487</v>
      </c>
    </row>
    <row r="4" spans="1:9">
      <c r="A4" s="7" t="s">
        <v>111</v>
      </c>
      <c r="B4" s="7">
        <v>17</v>
      </c>
      <c r="C4" s="8">
        <v>32627177</v>
      </c>
      <c r="D4" s="8">
        <v>14351030</v>
      </c>
      <c r="E4" s="8">
        <v>18276147</v>
      </c>
      <c r="F4" s="8">
        <v>20614934</v>
      </c>
      <c r="G4" s="9">
        <f t="shared" si="0"/>
        <v>0.43984896394806083</v>
      </c>
      <c r="H4" s="9">
        <f t="shared" si="1"/>
        <v>0.69614726877127042</v>
      </c>
      <c r="I4" s="8">
        <f t="shared" si="2"/>
        <v>1919245.705882353</v>
      </c>
    </row>
    <row r="5" spans="1:9">
      <c r="A5" s="7" t="s">
        <v>96</v>
      </c>
      <c r="B5" s="7">
        <v>15</v>
      </c>
      <c r="C5" s="8">
        <v>31990428</v>
      </c>
      <c r="D5" s="8">
        <v>10370897</v>
      </c>
      <c r="E5" s="8">
        <v>21619531</v>
      </c>
      <c r="F5" s="8">
        <v>17370000</v>
      </c>
      <c r="G5" s="9">
        <f t="shared" si="0"/>
        <v>0.32418750383708528</v>
      </c>
      <c r="H5" s="9">
        <f t="shared" si="1"/>
        <v>0.59705797351755896</v>
      </c>
      <c r="I5" s="8">
        <f t="shared" si="2"/>
        <v>2132695.2000000002</v>
      </c>
    </row>
    <row r="6" spans="1:9">
      <c r="A6" s="7" t="s">
        <v>104</v>
      </c>
      <c r="B6" s="7">
        <v>9</v>
      </c>
      <c r="C6" s="8">
        <v>21628771</v>
      </c>
      <c r="D6" s="8">
        <v>10332558</v>
      </c>
      <c r="E6" s="8">
        <v>11296213</v>
      </c>
      <c r="F6" s="8">
        <v>11709956</v>
      </c>
      <c r="G6" s="9">
        <f t="shared" si="0"/>
        <v>0.47772284426147005</v>
      </c>
      <c r="H6" s="9">
        <f t="shared" si="1"/>
        <v>0.88237376809955559</v>
      </c>
      <c r="I6" s="8">
        <f t="shared" si="2"/>
        <v>2403196.777777778</v>
      </c>
    </row>
    <row r="7" spans="1:9">
      <c r="A7" s="7" t="s">
        <v>109</v>
      </c>
      <c r="B7" s="7">
        <v>14</v>
      </c>
      <c r="C7" s="8">
        <v>30245768</v>
      </c>
      <c r="D7" s="8">
        <v>10240956</v>
      </c>
      <c r="E7" s="8">
        <v>20004812</v>
      </c>
      <c r="F7" s="8">
        <v>17169392</v>
      </c>
      <c r="G7" s="9">
        <f t="shared" si="0"/>
        <v>0.33859136921238037</v>
      </c>
      <c r="H7" s="9">
        <f t="shared" si="1"/>
        <v>0.59646585039237265</v>
      </c>
      <c r="I7" s="8">
        <f t="shared" si="2"/>
        <v>2160412</v>
      </c>
    </row>
    <row r="8" spans="1:9">
      <c r="A8" s="7" t="s">
        <v>122</v>
      </c>
      <c r="B8" s="7">
        <v>19</v>
      </c>
      <c r="C8" s="8">
        <v>67667669</v>
      </c>
      <c r="D8" s="8">
        <v>10053399</v>
      </c>
      <c r="E8" s="8">
        <v>57614270</v>
      </c>
      <c r="F8" s="8">
        <v>23954530</v>
      </c>
      <c r="G8" s="9">
        <f t="shared" si="0"/>
        <v>0.14857019827297435</v>
      </c>
      <c r="H8" s="9">
        <f t="shared" si="1"/>
        <v>0.41968675653415033</v>
      </c>
      <c r="I8" s="8">
        <f t="shared" si="2"/>
        <v>3561456.2631578948</v>
      </c>
    </row>
    <row r="9" spans="1:9">
      <c r="A9" s="7" t="s">
        <v>144</v>
      </c>
      <c r="B9" s="7">
        <v>3</v>
      </c>
      <c r="C9" s="8">
        <v>3847666</v>
      </c>
      <c r="D9" s="8">
        <v>1978840</v>
      </c>
      <c r="E9" s="8">
        <v>1868826</v>
      </c>
      <c r="F9" s="8">
        <v>4096062</v>
      </c>
      <c r="G9" s="9">
        <f t="shared" si="0"/>
        <v>0.51429619930628079</v>
      </c>
      <c r="H9" s="9">
        <f t="shared" si="1"/>
        <v>0.48310792170626321</v>
      </c>
      <c r="I9" s="8">
        <f t="shared" si="2"/>
        <v>1282555.3333333333</v>
      </c>
    </row>
    <row r="10" spans="1:9">
      <c r="A10" s="7" t="s">
        <v>264</v>
      </c>
      <c r="B10" s="7">
        <v>1</v>
      </c>
      <c r="C10" s="8">
        <v>2585698</v>
      </c>
      <c r="D10" s="8">
        <v>636856</v>
      </c>
      <c r="E10" s="8">
        <v>1948842</v>
      </c>
      <c r="F10" s="8">
        <v>1035424</v>
      </c>
      <c r="G10" s="9">
        <f t="shared" si="0"/>
        <v>0.2462994518308016</v>
      </c>
      <c r="H10" s="9">
        <f t="shared" si="1"/>
        <v>0.61506783694409251</v>
      </c>
      <c r="I10" s="8">
        <f t="shared" si="2"/>
        <v>2585698</v>
      </c>
    </row>
    <row r="11" spans="1:9">
      <c r="A11" s="2" t="s">
        <v>282</v>
      </c>
      <c r="B11" s="2">
        <f>SUM(B2:B10)</f>
        <v>127</v>
      </c>
      <c r="C11" s="11">
        <f>SUM(C2:C10)</f>
        <v>329774736</v>
      </c>
      <c r="D11" s="11">
        <f>SUM(D2:D10)</f>
        <v>100675326</v>
      </c>
      <c r="E11" s="11">
        <f>SUM(E2:E10)</f>
        <v>229099410</v>
      </c>
      <c r="F11" s="11">
        <f>SUM(F2:F10)</f>
        <v>154828512</v>
      </c>
      <c r="G11" s="12">
        <f t="shared" si="0"/>
        <v>0.30528513864082057</v>
      </c>
      <c r="H11" s="12">
        <f t="shared" si="1"/>
        <v>0.65023763840086513</v>
      </c>
      <c r="I11" s="11">
        <f t="shared" si="2"/>
        <v>2596651.4645669293</v>
      </c>
    </row>
  </sheetData>
  <phoneticPr fontId="10"/>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4"/>
  <sheetViews>
    <sheetView zoomScaleNormal="100" workbookViewId="0"/>
  </sheetViews>
  <sheetFormatPr baseColWidth="10" defaultColWidth="8.6640625" defaultRowHeight="15"/>
  <cols>
    <col min="1" max="1" width="5" customWidth="1"/>
    <col min="2" max="2" width="13" customWidth="1"/>
    <col min="3" max="3" width="15" customWidth="1"/>
    <col min="4" max="4" width="17" customWidth="1"/>
    <col min="5" max="5" width="13" customWidth="1"/>
    <col min="6" max="6" width="16" customWidth="1"/>
    <col min="7" max="7" width="14" customWidth="1"/>
    <col min="8" max="8" width="16" customWidth="1"/>
  </cols>
  <sheetData>
    <row r="1" spans="1:8" ht="31.5" customHeight="1">
      <c r="A1" s="10" t="s">
        <v>284</v>
      </c>
      <c r="B1" s="6" t="s">
        <v>69</v>
      </c>
      <c r="C1" s="6" t="s">
        <v>81</v>
      </c>
      <c r="D1" s="6" t="s">
        <v>285</v>
      </c>
      <c r="E1" s="6" t="s">
        <v>286</v>
      </c>
      <c r="F1" s="6" t="s">
        <v>287</v>
      </c>
      <c r="G1" s="6" t="s">
        <v>288</v>
      </c>
      <c r="H1" s="6" t="s">
        <v>289</v>
      </c>
    </row>
    <row r="2" spans="1:8">
      <c r="A2" s="7">
        <v>1</v>
      </c>
      <c r="B2" s="7" t="s">
        <v>94</v>
      </c>
      <c r="C2" s="8">
        <v>106</v>
      </c>
      <c r="D2" s="8">
        <v>3571</v>
      </c>
      <c r="E2" s="8">
        <v>212</v>
      </c>
      <c r="F2" s="8">
        <v>757052</v>
      </c>
      <c r="G2" s="8">
        <v>134080</v>
      </c>
      <c r="H2" s="8">
        <v>891132</v>
      </c>
    </row>
    <row r="3" spans="1:8">
      <c r="A3" s="7">
        <v>2</v>
      </c>
      <c r="B3" s="7" t="s">
        <v>97</v>
      </c>
      <c r="C3" s="8">
        <v>111</v>
      </c>
      <c r="D3" s="8">
        <v>3436</v>
      </c>
      <c r="E3" s="8">
        <v>222</v>
      </c>
      <c r="F3" s="8">
        <v>762792</v>
      </c>
      <c r="G3" s="8">
        <v>134080</v>
      </c>
      <c r="H3" s="8">
        <v>896872</v>
      </c>
    </row>
    <row r="4" spans="1:8">
      <c r="A4" s="7">
        <v>3</v>
      </c>
      <c r="B4" s="7" t="s">
        <v>100</v>
      </c>
      <c r="C4" s="8">
        <v>309</v>
      </c>
      <c r="D4" s="8">
        <v>1611</v>
      </c>
      <c r="E4" s="8">
        <v>618</v>
      </c>
      <c r="F4" s="8">
        <v>995598</v>
      </c>
      <c r="G4" s="8">
        <v>134080</v>
      </c>
      <c r="H4" s="8">
        <v>1129678</v>
      </c>
    </row>
    <row r="5" spans="1:8">
      <c r="A5" s="7">
        <v>4</v>
      </c>
      <c r="B5" s="7" t="s">
        <v>106</v>
      </c>
      <c r="C5" s="8">
        <v>379</v>
      </c>
      <c r="D5" s="8">
        <v>1422</v>
      </c>
      <c r="E5" s="8">
        <v>758</v>
      </c>
      <c r="F5" s="8">
        <v>1077876</v>
      </c>
      <c r="G5" s="8">
        <v>134080</v>
      </c>
      <c r="H5" s="8">
        <v>1211956</v>
      </c>
    </row>
    <row r="6" spans="1:8">
      <c r="A6" s="7">
        <v>5</v>
      </c>
      <c r="B6" s="7" t="s">
        <v>113</v>
      </c>
      <c r="C6" s="8">
        <v>206</v>
      </c>
      <c r="D6" s="8">
        <v>2123</v>
      </c>
      <c r="E6" s="8">
        <v>412</v>
      </c>
      <c r="F6" s="8">
        <v>874676</v>
      </c>
      <c r="G6" s="8">
        <v>134080</v>
      </c>
      <c r="H6" s="8">
        <v>1008756</v>
      </c>
    </row>
    <row r="7" spans="1:8">
      <c r="A7" s="7">
        <v>6</v>
      </c>
      <c r="B7" s="7" t="s">
        <v>116</v>
      </c>
      <c r="C7" s="8">
        <v>196</v>
      </c>
      <c r="D7" s="8">
        <v>2201</v>
      </c>
      <c r="E7" s="8">
        <v>392</v>
      </c>
      <c r="F7" s="8">
        <v>862792</v>
      </c>
      <c r="G7" s="8">
        <v>134080</v>
      </c>
      <c r="H7" s="8">
        <v>996872</v>
      </c>
    </row>
    <row r="8" spans="1:8">
      <c r="A8" s="7">
        <v>7</v>
      </c>
      <c r="B8" s="7" t="s">
        <v>119</v>
      </c>
      <c r="C8" s="8">
        <v>278</v>
      </c>
      <c r="D8" s="8">
        <v>1725</v>
      </c>
      <c r="E8" s="8">
        <v>556</v>
      </c>
      <c r="F8" s="8">
        <v>959100</v>
      </c>
      <c r="G8" s="8">
        <v>134080</v>
      </c>
      <c r="H8" s="8">
        <v>1093180</v>
      </c>
    </row>
    <row r="9" spans="1:8">
      <c r="A9" s="7">
        <v>8</v>
      </c>
      <c r="B9" s="7" t="s">
        <v>124</v>
      </c>
      <c r="C9" s="8">
        <v>438</v>
      </c>
      <c r="D9" s="8">
        <v>1309</v>
      </c>
      <c r="E9" s="8">
        <v>876</v>
      </c>
      <c r="F9" s="8">
        <v>1146684</v>
      </c>
      <c r="G9" s="8">
        <v>134080</v>
      </c>
      <c r="H9" s="8">
        <v>1280764</v>
      </c>
    </row>
    <row r="10" spans="1:8">
      <c r="A10" s="7">
        <v>9</v>
      </c>
      <c r="B10" s="7" t="s">
        <v>130</v>
      </c>
      <c r="C10" s="8">
        <v>348</v>
      </c>
      <c r="D10" s="8">
        <v>1496</v>
      </c>
      <c r="E10" s="8">
        <v>696</v>
      </c>
      <c r="F10" s="8">
        <v>1041216</v>
      </c>
      <c r="G10" s="8">
        <v>134080</v>
      </c>
      <c r="H10" s="8">
        <v>1175296</v>
      </c>
    </row>
    <row r="11" spans="1:8">
      <c r="A11" s="7">
        <v>10</v>
      </c>
      <c r="B11" s="7" t="s">
        <v>135</v>
      </c>
      <c r="C11" s="8">
        <v>298</v>
      </c>
      <c r="D11" s="8">
        <v>1649</v>
      </c>
      <c r="E11" s="8">
        <v>596</v>
      </c>
      <c r="F11" s="8">
        <v>982804</v>
      </c>
      <c r="G11" s="8">
        <v>134080</v>
      </c>
      <c r="H11" s="8">
        <v>1116884</v>
      </c>
    </row>
    <row r="12" spans="1:8">
      <c r="A12" s="7">
        <v>11</v>
      </c>
      <c r="B12" s="7" t="s">
        <v>139</v>
      </c>
      <c r="C12" s="8">
        <v>578</v>
      </c>
      <c r="D12" s="8">
        <v>1059</v>
      </c>
      <c r="E12" s="8">
        <v>1156</v>
      </c>
      <c r="F12" s="8">
        <v>1224204</v>
      </c>
      <c r="G12" s="8">
        <v>134080</v>
      </c>
      <c r="H12" s="8">
        <v>1358284</v>
      </c>
    </row>
    <row r="13" spans="1:8">
      <c r="A13" s="7">
        <v>12</v>
      </c>
      <c r="B13" s="7" t="s">
        <v>148</v>
      </c>
      <c r="C13" s="8">
        <v>898</v>
      </c>
      <c r="D13" s="8">
        <v>693</v>
      </c>
      <c r="E13" s="8">
        <v>1796</v>
      </c>
      <c r="F13" s="8">
        <v>1244628</v>
      </c>
      <c r="G13" s="8">
        <v>134080</v>
      </c>
      <c r="H13" s="8">
        <v>1378708</v>
      </c>
    </row>
    <row r="14" spans="1:8">
      <c r="A14" s="7">
        <v>13</v>
      </c>
      <c r="B14" s="7" t="s">
        <v>157</v>
      </c>
      <c r="C14" s="8">
        <v>250</v>
      </c>
      <c r="D14" s="8">
        <v>1852</v>
      </c>
      <c r="E14" s="8">
        <v>500</v>
      </c>
      <c r="F14" s="8">
        <v>926000</v>
      </c>
      <c r="G14" s="8">
        <v>134080</v>
      </c>
      <c r="H14" s="8">
        <v>1060080</v>
      </c>
    </row>
    <row r="15" spans="1:8">
      <c r="A15" s="7">
        <v>14</v>
      </c>
      <c r="B15" s="7" t="s">
        <v>160</v>
      </c>
      <c r="C15" s="8">
        <v>316</v>
      </c>
      <c r="D15" s="8">
        <v>1588</v>
      </c>
      <c r="E15" s="8">
        <v>632</v>
      </c>
      <c r="F15" s="8">
        <v>1003616</v>
      </c>
      <c r="G15" s="8">
        <v>134080</v>
      </c>
      <c r="H15" s="8">
        <v>1137696</v>
      </c>
    </row>
    <row r="16" spans="1:8">
      <c r="A16" s="7">
        <v>15</v>
      </c>
      <c r="B16" s="7" t="s">
        <v>164</v>
      </c>
      <c r="C16" s="8">
        <v>529</v>
      </c>
      <c r="D16" s="8">
        <v>1155</v>
      </c>
      <c r="E16" s="8">
        <v>1058</v>
      </c>
      <c r="F16" s="8">
        <v>1221990</v>
      </c>
      <c r="G16" s="8">
        <v>134080</v>
      </c>
      <c r="H16" s="8">
        <v>1356070</v>
      </c>
    </row>
    <row r="17" spans="1:8">
      <c r="A17" s="7">
        <v>16</v>
      </c>
      <c r="B17" s="7" t="s">
        <v>171</v>
      </c>
      <c r="C17" s="8">
        <v>313</v>
      </c>
      <c r="D17" s="8">
        <v>1598</v>
      </c>
      <c r="E17" s="8">
        <v>626</v>
      </c>
      <c r="F17" s="8">
        <v>1000348</v>
      </c>
      <c r="G17" s="8">
        <v>134080</v>
      </c>
      <c r="H17" s="8">
        <v>1134428</v>
      </c>
    </row>
    <row r="18" spans="1:8">
      <c r="A18" s="7">
        <v>17</v>
      </c>
      <c r="B18" s="7" t="s">
        <v>175</v>
      </c>
      <c r="C18" s="8">
        <v>346</v>
      </c>
      <c r="D18" s="8">
        <v>1501</v>
      </c>
      <c r="E18" s="8">
        <v>692</v>
      </c>
      <c r="F18" s="8">
        <v>1038692</v>
      </c>
      <c r="G18" s="8">
        <v>134080</v>
      </c>
      <c r="H18" s="8">
        <v>1172772</v>
      </c>
    </row>
    <row r="19" spans="1:8">
      <c r="A19" s="7">
        <v>18</v>
      </c>
      <c r="B19" s="7" t="s">
        <v>179</v>
      </c>
      <c r="C19" s="8">
        <v>247</v>
      </c>
      <c r="D19" s="8">
        <v>1868</v>
      </c>
      <c r="E19" s="8">
        <v>494</v>
      </c>
      <c r="F19" s="8">
        <v>922792</v>
      </c>
      <c r="G19" s="8">
        <v>134080</v>
      </c>
      <c r="H19" s="8">
        <v>1056872</v>
      </c>
    </row>
    <row r="20" spans="1:8">
      <c r="A20" s="7">
        <v>19</v>
      </c>
      <c r="B20" s="7" t="s">
        <v>182</v>
      </c>
      <c r="C20" s="8">
        <v>492</v>
      </c>
      <c r="D20" s="8">
        <v>1230</v>
      </c>
      <c r="E20" s="8">
        <v>984</v>
      </c>
      <c r="F20" s="8">
        <v>1210320</v>
      </c>
      <c r="G20" s="8">
        <v>134080</v>
      </c>
      <c r="H20" s="8">
        <v>1344400</v>
      </c>
    </row>
    <row r="21" spans="1:8">
      <c r="A21" s="7">
        <v>20</v>
      </c>
      <c r="B21" s="7" t="s">
        <v>188</v>
      </c>
      <c r="C21" s="8">
        <v>585</v>
      </c>
      <c r="D21" s="8">
        <v>1047</v>
      </c>
      <c r="E21" s="8">
        <v>1170</v>
      </c>
      <c r="F21" s="8">
        <v>1224990</v>
      </c>
      <c r="G21" s="8">
        <v>134080</v>
      </c>
      <c r="H21" s="8">
        <v>1359070</v>
      </c>
    </row>
    <row r="22" spans="1:8">
      <c r="A22" s="7">
        <v>21</v>
      </c>
      <c r="B22" s="7" t="s">
        <v>196</v>
      </c>
      <c r="C22" s="8">
        <v>614</v>
      </c>
      <c r="D22" s="8">
        <v>999</v>
      </c>
      <c r="E22" s="8">
        <v>1228</v>
      </c>
      <c r="F22" s="8">
        <v>1226772</v>
      </c>
      <c r="G22" s="8">
        <v>134080</v>
      </c>
      <c r="H22" s="8">
        <v>1360852</v>
      </c>
    </row>
    <row r="23" spans="1:8">
      <c r="A23" s="7">
        <v>22</v>
      </c>
      <c r="B23" s="7" t="s">
        <v>204</v>
      </c>
      <c r="C23" s="8">
        <v>438</v>
      </c>
      <c r="D23" s="8">
        <v>1309</v>
      </c>
      <c r="E23" s="8">
        <v>876</v>
      </c>
      <c r="F23" s="8">
        <v>1146684</v>
      </c>
      <c r="G23" s="8">
        <v>134080</v>
      </c>
      <c r="H23" s="8">
        <v>1280764</v>
      </c>
    </row>
    <row r="24" spans="1:8">
      <c r="A24" s="7">
        <v>23</v>
      </c>
      <c r="B24" s="7" t="s">
        <v>209</v>
      </c>
      <c r="C24" s="8">
        <v>509</v>
      </c>
      <c r="D24" s="8">
        <v>1199</v>
      </c>
      <c r="E24" s="8">
        <v>1018</v>
      </c>
      <c r="F24" s="8">
        <v>1220582</v>
      </c>
      <c r="G24" s="8">
        <v>134080</v>
      </c>
      <c r="H24" s="8">
        <v>1354662</v>
      </c>
    </row>
    <row r="25" spans="1:8">
      <c r="A25" s="7">
        <v>24</v>
      </c>
      <c r="B25" s="7" t="s">
        <v>215</v>
      </c>
      <c r="C25" s="8">
        <v>580</v>
      </c>
      <c r="D25" s="8">
        <v>1056</v>
      </c>
      <c r="E25" s="8">
        <v>1160</v>
      </c>
      <c r="F25" s="8">
        <v>1224960</v>
      </c>
      <c r="G25" s="8">
        <v>134080</v>
      </c>
      <c r="H25" s="8">
        <v>1359040</v>
      </c>
    </row>
    <row r="26" spans="1:8">
      <c r="A26" s="7">
        <v>25</v>
      </c>
      <c r="B26" s="7" t="s">
        <v>221</v>
      </c>
      <c r="C26" s="8">
        <v>199</v>
      </c>
      <c r="D26" s="8">
        <v>2177</v>
      </c>
      <c r="E26" s="8">
        <v>398</v>
      </c>
      <c r="F26" s="8">
        <v>866446</v>
      </c>
      <c r="G26" s="8">
        <v>134080</v>
      </c>
      <c r="H26" s="8">
        <v>1000526</v>
      </c>
    </row>
    <row r="27" spans="1:8">
      <c r="A27" s="7">
        <v>26</v>
      </c>
      <c r="B27" s="7" t="s">
        <v>224</v>
      </c>
      <c r="C27" s="8">
        <v>174</v>
      </c>
      <c r="D27" s="8">
        <v>2405</v>
      </c>
      <c r="E27" s="8">
        <v>348</v>
      </c>
      <c r="F27" s="8">
        <v>836940</v>
      </c>
      <c r="G27" s="8">
        <v>134080</v>
      </c>
      <c r="H27" s="8">
        <v>971020</v>
      </c>
    </row>
    <row r="28" spans="1:8">
      <c r="A28" s="7">
        <v>27</v>
      </c>
      <c r="B28" s="7" t="s">
        <v>226</v>
      </c>
      <c r="C28" s="8">
        <v>229</v>
      </c>
      <c r="D28" s="8">
        <v>1968</v>
      </c>
      <c r="E28" s="8">
        <v>458</v>
      </c>
      <c r="F28" s="8">
        <v>901344</v>
      </c>
      <c r="G28" s="8">
        <v>134080</v>
      </c>
      <c r="H28" s="8">
        <v>1035424</v>
      </c>
    </row>
    <row r="29" spans="1:8">
      <c r="A29" s="7">
        <v>28</v>
      </c>
      <c r="B29" s="7" t="s">
        <v>229</v>
      </c>
      <c r="C29" s="8">
        <v>208</v>
      </c>
      <c r="D29" s="8">
        <v>2108</v>
      </c>
      <c r="E29" s="8">
        <v>416</v>
      </c>
      <c r="F29" s="8">
        <v>876928</v>
      </c>
      <c r="G29" s="8">
        <v>134080</v>
      </c>
      <c r="H29" s="8">
        <v>1011008</v>
      </c>
    </row>
    <row r="30" spans="1:8">
      <c r="A30" s="7">
        <v>29</v>
      </c>
      <c r="B30" s="7" t="s">
        <v>231</v>
      </c>
      <c r="C30" s="8">
        <v>368</v>
      </c>
      <c r="D30" s="8">
        <v>1447</v>
      </c>
      <c r="E30" s="8">
        <v>736</v>
      </c>
      <c r="F30" s="8">
        <v>1064992</v>
      </c>
      <c r="G30" s="8">
        <v>134080</v>
      </c>
      <c r="H30" s="8">
        <v>1199072</v>
      </c>
    </row>
    <row r="31" spans="1:8">
      <c r="A31" s="7">
        <v>30</v>
      </c>
      <c r="B31" s="7" t="s">
        <v>234</v>
      </c>
      <c r="C31" s="8">
        <v>151</v>
      </c>
      <c r="D31" s="8">
        <v>2682</v>
      </c>
      <c r="E31" s="8">
        <v>302</v>
      </c>
      <c r="F31" s="8">
        <v>809964</v>
      </c>
      <c r="G31" s="8">
        <v>134080</v>
      </c>
      <c r="H31" s="8">
        <v>944044</v>
      </c>
    </row>
    <row r="32" spans="1:8">
      <c r="A32" s="7">
        <v>31</v>
      </c>
      <c r="B32" s="7" t="s">
        <v>236</v>
      </c>
      <c r="C32" s="8">
        <v>513</v>
      </c>
      <c r="D32" s="8">
        <v>1190</v>
      </c>
      <c r="E32" s="8">
        <v>1026</v>
      </c>
      <c r="F32" s="8">
        <v>1220940</v>
      </c>
      <c r="G32" s="8">
        <v>134080</v>
      </c>
      <c r="H32" s="8">
        <v>1355020</v>
      </c>
    </row>
    <row r="33" spans="1:8">
      <c r="A33" s="7">
        <v>32</v>
      </c>
      <c r="B33" s="7" t="s">
        <v>241</v>
      </c>
      <c r="C33" s="8">
        <v>151</v>
      </c>
      <c r="D33" s="8">
        <v>2682</v>
      </c>
      <c r="E33" s="8">
        <v>302</v>
      </c>
      <c r="F33" s="8">
        <v>809964</v>
      </c>
      <c r="G33" s="8">
        <v>134080</v>
      </c>
      <c r="H33" s="8">
        <v>944044</v>
      </c>
    </row>
    <row r="34" spans="1:8">
      <c r="A34" s="7">
        <v>33</v>
      </c>
      <c r="B34" s="7" t="s">
        <v>243</v>
      </c>
      <c r="C34" s="8">
        <v>206</v>
      </c>
      <c r="D34" s="8">
        <v>2123</v>
      </c>
      <c r="E34" s="8">
        <v>412</v>
      </c>
      <c r="F34" s="8">
        <v>874676</v>
      </c>
      <c r="G34" s="8">
        <v>134080</v>
      </c>
      <c r="H34" s="8">
        <v>1008756</v>
      </c>
    </row>
    <row r="35" spans="1:8">
      <c r="A35" s="7">
        <v>34</v>
      </c>
      <c r="B35" s="7" t="s">
        <v>246</v>
      </c>
      <c r="C35" s="8">
        <v>234</v>
      </c>
      <c r="D35" s="8">
        <v>1939</v>
      </c>
      <c r="E35" s="8">
        <v>468</v>
      </c>
      <c r="F35" s="8">
        <v>907452</v>
      </c>
      <c r="G35" s="8">
        <v>134080</v>
      </c>
      <c r="H35" s="8">
        <v>1041532</v>
      </c>
    </row>
    <row r="36" spans="1:8">
      <c r="A36" s="7">
        <v>35</v>
      </c>
      <c r="B36" s="7" t="s">
        <v>249</v>
      </c>
      <c r="C36" s="8">
        <v>229</v>
      </c>
      <c r="D36" s="8">
        <v>1968</v>
      </c>
      <c r="E36" s="8">
        <v>458</v>
      </c>
      <c r="F36" s="8">
        <v>901344</v>
      </c>
      <c r="G36" s="8">
        <v>134080</v>
      </c>
      <c r="H36" s="8">
        <v>1035424</v>
      </c>
    </row>
    <row r="37" spans="1:8">
      <c r="A37" s="7">
        <v>36</v>
      </c>
      <c r="B37" s="7" t="s">
        <v>252</v>
      </c>
      <c r="C37" s="8">
        <v>483</v>
      </c>
      <c r="D37" s="8">
        <v>1242</v>
      </c>
      <c r="E37" s="8">
        <v>966</v>
      </c>
      <c r="F37" s="8">
        <v>1199772</v>
      </c>
      <c r="G37" s="8">
        <v>134080</v>
      </c>
      <c r="H37" s="8">
        <v>1333852</v>
      </c>
    </row>
    <row r="38" spans="1:8">
      <c r="A38" s="7">
        <v>37</v>
      </c>
      <c r="B38" s="7" t="s">
        <v>255</v>
      </c>
      <c r="C38" s="8">
        <v>313</v>
      </c>
      <c r="D38" s="8">
        <v>1598</v>
      </c>
      <c r="E38" s="8">
        <v>626</v>
      </c>
      <c r="F38" s="8">
        <v>1000348</v>
      </c>
      <c r="G38" s="8">
        <v>134080</v>
      </c>
      <c r="H38" s="8">
        <v>1134428</v>
      </c>
    </row>
    <row r="39" spans="1:8">
      <c r="A39" s="7">
        <v>38</v>
      </c>
      <c r="B39" s="7" t="s">
        <v>258</v>
      </c>
      <c r="C39" s="8">
        <v>355</v>
      </c>
      <c r="D39" s="8">
        <v>1478</v>
      </c>
      <c r="E39" s="8">
        <v>710</v>
      </c>
      <c r="F39" s="8">
        <v>1049380</v>
      </c>
      <c r="G39" s="8">
        <v>134080</v>
      </c>
      <c r="H39" s="8">
        <v>1183460</v>
      </c>
    </row>
    <row r="40" spans="1:8">
      <c r="A40" s="7">
        <v>39</v>
      </c>
      <c r="B40" s="7" t="s">
        <v>262</v>
      </c>
      <c r="C40" s="8">
        <v>229</v>
      </c>
      <c r="D40" s="8">
        <v>1968</v>
      </c>
      <c r="E40" s="8">
        <v>458</v>
      </c>
      <c r="F40" s="8">
        <v>901344</v>
      </c>
      <c r="G40" s="8">
        <v>134080</v>
      </c>
      <c r="H40" s="8">
        <v>1035424</v>
      </c>
    </row>
    <row r="41" spans="1:8">
      <c r="A41" s="7">
        <v>40</v>
      </c>
      <c r="B41" s="7" t="s">
        <v>266</v>
      </c>
      <c r="C41" s="8">
        <v>378</v>
      </c>
      <c r="D41" s="8">
        <v>1424</v>
      </c>
      <c r="E41" s="8">
        <v>756</v>
      </c>
      <c r="F41" s="8">
        <v>1076544</v>
      </c>
      <c r="G41" s="8">
        <v>134080</v>
      </c>
      <c r="H41" s="8">
        <v>1210624</v>
      </c>
    </row>
    <row r="42" spans="1:8">
      <c r="A42" s="7">
        <v>41</v>
      </c>
      <c r="B42" s="7" t="s">
        <v>270</v>
      </c>
      <c r="C42" s="8">
        <v>240</v>
      </c>
      <c r="D42" s="8">
        <v>1905</v>
      </c>
      <c r="E42" s="8">
        <v>480</v>
      </c>
      <c r="F42" s="8">
        <v>914400</v>
      </c>
      <c r="G42" s="8">
        <v>134080</v>
      </c>
      <c r="H42" s="8">
        <v>1048480</v>
      </c>
    </row>
    <row r="43" spans="1:8">
      <c r="A43" s="7">
        <v>42</v>
      </c>
      <c r="B43" s="7" t="s">
        <v>273</v>
      </c>
      <c r="C43" s="8">
        <v>126</v>
      </c>
      <c r="D43" s="8">
        <v>3097</v>
      </c>
      <c r="E43" s="8">
        <v>252</v>
      </c>
      <c r="F43" s="8">
        <v>780444</v>
      </c>
      <c r="G43" s="8">
        <v>134080</v>
      </c>
      <c r="H43" s="8">
        <v>914524</v>
      </c>
    </row>
    <row r="44" spans="1:8">
      <c r="A44" s="2"/>
      <c r="B44" s="2" t="s">
        <v>282</v>
      </c>
      <c r="C44" s="11">
        <f>SUM(C2:C43)</f>
        <v>14150</v>
      </c>
      <c r="D44" s="11"/>
      <c r="E44" s="11"/>
      <c r="F44" s="11">
        <f>SUM(F2:F43)</f>
        <v>42290390</v>
      </c>
      <c r="G44" s="11">
        <f>SUM(G2:G43)</f>
        <v>5631360</v>
      </c>
      <c r="H44" s="11">
        <f>SUM(H2:H43)</f>
        <v>47921750</v>
      </c>
    </row>
  </sheetData>
  <phoneticPr fontId="10"/>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README</vt:lpstr>
      <vt:lpstr>データ_127名</vt:lpstr>
      <vt:lpstr>選挙区別集計</vt:lpstr>
      <vt:lpstr>会派別集計</vt:lpstr>
      <vt:lpstr>選挙区別公費限度額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安弥 三戸</cp:lastModifiedBy>
  <cp:revision>0</cp:revision>
  <dcterms:created xsi:type="dcterms:W3CDTF">2026-08-21T10:29:15Z</dcterms:created>
  <dcterms:modified xsi:type="dcterms:W3CDTF">2026-08-21T10:50:43Z</dcterms:modified>
  <dc:language>en-US</dc:language>
</cp:coreProperties>
</file>